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E481219D-F4DB-401A-B106-5603A3C4F6B3}" xr6:coauthVersionLast="47" xr6:coauthVersionMax="47" xr10:uidLastSave="{00000000-0000-0000-0000-000000000000}"/>
  <bookViews>
    <workbookView xWindow="-120" yWindow="-120" windowWidth="20730" windowHeight="11160" tabRatio="822" firstSheet="2" activeTab="2" xr2:uid="{20F1739A-752E-4A0B-87F2-8FFA589746E3}"/>
  </bookViews>
  <sheets>
    <sheet name="目次（基本） (2)" sheetId="73" state="hidden" r:id="rId1"/>
    <sheet name="体育館名" sheetId="48" state="hidden" r:id="rId2"/>
    <sheet name="5・6全日本LB" sheetId="91" r:id="rId3"/>
  </sheets>
  <definedNames>
    <definedName name="_xlnm._FilterDatabase" localSheetId="0" hidden="1">'目次（基本） (2)'!$B$3:$Q$52</definedName>
    <definedName name="_xlnm.Print_Area" localSheetId="2">'5・6全日本LB'!$A$1:$BS$49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8" i="73" l="1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  <c r="O5" i="91"/>
</calcChain>
</file>

<file path=xl/sharedStrings.xml><?xml version="1.0" encoding="utf-8"?>
<sst xmlns="http://schemas.openxmlformats.org/spreadsheetml/2006/main" count="354" uniqueCount="204">
  <si>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</si>
  <si>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</si>
  <si>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☆</t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</si>
  <si>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</si>
  <si>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</si>
  <si>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№</t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</si>
  <si>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</si>
  <si>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</si>
  <si>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</si>
  <si>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</si>
  <si>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</si>
  <si>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</si>
  <si>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</si>
  <si>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</si>
  <si>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</si>
  <si>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</si>
  <si>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</si>
  <si>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</si>
  <si>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</si>
  <si>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</si>
  <si>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</si>
  <si>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</si>
  <si>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</si>
  <si>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</si>
  <si>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</si>
  <si>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年齢</t>
    <rPh sb="0" eb="2">
      <t>ネンレイ</t>
    </rPh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</si>
  <si>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</si>
  <si>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</si>
  <si>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</si>
  <si>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</si>
  <si>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所属名</t>
    <rPh sb="0" eb="2">
      <t>ショゾク</t>
    </rPh>
    <rPh sb="2" eb="3">
      <t>メイ</t>
    </rPh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</si>
  <si>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</si>
  <si>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</si>
  <si>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</si>
  <si>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</si>
  <si>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【 シングルスの部 】</t>
    <rPh sb="8" eb="9">
      <t>ブ</t>
    </rPh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</si>
  <si>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</si>
  <si>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</si>
  <si>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</si>
  <si>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</si>
  <si>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</si>
  <si>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</si>
  <si>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</si>
  <si>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</si>
  <si>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</si>
  <si>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</si>
  <si>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</si>
  <si>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</si>
  <si>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</si>
  <si>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</si>
  <si>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</si>
  <si>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</si>
  <si>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</si>
  <si>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</si>
  <si>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</si>
  <si>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</si>
  <si>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</si>
  <si>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</si>
  <si>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</si>
  <si>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</si>
  <si>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</si>
  <si>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</si>
  <si>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</si>
  <si>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</si>
  <si>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</si>
  <si>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</si>
  <si>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</si>
  <si>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</si>
  <si>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</si>
  <si>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</si>
  <si>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氏名</t>
    <rPh sb="0" eb="2">
      <t>シメイ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</si>
  <si>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</si>
  <si>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</si>
  <si>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</si>
  <si>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</si>
  <si>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</si>
  <si>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</si>
  <si>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</si>
  <si>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</si>
  <si>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</si>
  <si>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</si>
  <si>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</si>
  <si>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</si>
  <si>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</si>
  <si>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</si>
  <si>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</si>
  <si>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</si>
  <si>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</si>
  <si>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</si>
  <si>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</si>
  <si>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</si>
  <si>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</si>
  <si>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</si>
  <si>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</si>
  <si>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</si>
  <si>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</si>
  <si>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</si>
  <si>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</si>
  <si>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</si>
  <si>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</si>
  <si>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</si>
  <si>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</si>
  <si>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</si>
  <si>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</si>
  <si>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</si>
  <si>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</si>
  <si>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</si>
  <si>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</si>
  <si>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</si>
  <si>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</si>
  <si>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</si>
  <si>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</si>
  <si>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</si>
  <si>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</si>
  <si>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</si>
  <si>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全日本ラージボール卓球選手権大会県予選会</t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</si>
  <si>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</si>
  <si>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松尾　和博</t>
    <phoneticPr fontId="2"/>
  </si>
  <si>
    <t>【　シングルス　】</t>
    <phoneticPr fontId="2"/>
  </si>
  <si>
    <t>種目名</t>
    <rPh sb="0" eb="2">
      <t>シュモク</t>
    </rPh>
    <rPh sb="2" eb="3">
      <t>メイ</t>
    </rPh>
    <phoneticPr fontId="2"/>
  </si>
  <si>
    <t>【　混合ダブルス　】</t>
    <rPh sb="2" eb="4">
      <t>コンゴウ</t>
    </rPh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</si>
  <si>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</si>
  <si>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</si>
  <si>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</si>
  <si>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</si>
  <si>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</si>
  <si>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</si>
  <si>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</si>
  <si>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</si>
  <si>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</si>
  <si>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</si>
  <si>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</si>
  <si>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</si>
  <si>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</si>
  <si>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</si>
  <si>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</si>
  <si>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会員ＩＤ（９桁）</t>
    <rPh sb="0" eb="2">
      <t>カイイン</t>
    </rPh>
    <rPh sb="6" eb="7">
      <t>ケタ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</si>
  <si>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</si>
  <si>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</si>
  <si>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</si>
  <si>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</si>
  <si>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</si>
  <si>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8:00～19:</t>
    <phoneticPr fontId="2"/>
  </si>
  <si>
    <t>8:00～18:</t>
    <phoneticPr fontId="2"/>
  </si>
  <si>
    <t>8:00～21:</t>
    <phoneticPr fontId="2"/>
  </si>
  <si>
    <t>☆　申し込みは、種目別・成績順にフルネームで記入してください。</t>
    <rPh sb="2" eb="3">
      <t>モウ</t>
    </rPh>
    <rPh sb="4" eb="5">
      <t>コ</t>
    </rPh>
    <rPh sb="8" eb="11">
      <t>シュモクベツ</t>
    </rPh>
    <rPh sb="12" eb="14">
      <t>セイセキ</t>
    </rPh>
    <rPh sb="14" eb="15">
      <t>ジュン</t>
    </rPh>
    <rPh sb="22" eb="24">
      <t>キニュウ</t>
    </rPh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</si>
  <si>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</si>
  <si>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（公財）日本卓球協会登録の会員ＩＤを記入してください。</t>
    <rPh sb="1" eb="3">
      <t>コウザイ</t>
    </rPh>
    <rPh sb="4" eb="6">
      <t>ニホン</t>
    </rPh>
    <rPh sb="6" eb="8">
      <t>タッキュウ</t>
    </rPh>
    <rPh sb="8" eb="10">
      <t>キョウカイ</t>
    </rPh>
    <rPh sb="10" eb="12">
      <t>トウロク</t>
    </rPh>
    <rPh sb="13" eb="15">
      <t>カイイン</t>
    </rPh>
    <rPh sb="17" eb="19">
      <t>キニュウ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</si>
  <si>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</si>
  <si>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</si>
  <si>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</si>
  <si>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</si>
  <si>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</si>
  <si>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</si>
  <si>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</si>
  <si>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</si>
  <si>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</si>
  <si>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</si>
  <si>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</si>
  <si>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</si>
  <si>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</si>
  <si>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</si>
  <si>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</si>
  <si>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</si>
  <si>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</si>
  <si>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</si>
  <si>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</si>
  <si>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</si>
  <si>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</si>
  <si>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</si>
  <si>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</si>
  <si>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</si>
  <si>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</si>
  <si>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</si>
  <si>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</si>
  <si>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</si>
  <si>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</si>
  <si>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</si>
  <si>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</si>
  <si>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</si>
  <si>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</si>
  <si>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</si>
  <si>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</si>
  <si>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</si>
  <si>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</si>
  <si>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</si>
  <si>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</si>
  <si>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</si>
  <si>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</si>
  <si>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</si>
  <si>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</si>
  <si>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</si>
  <si>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</si>
  <si>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</si>
  <si>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</si>
  <si>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</si>
  <si>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</si>
  <si>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</si>
  <si>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</si>
  <si>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</si>
  <si>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</si>
  <si>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</si>
  <si>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4</t>
    <phoneticPr fontId="2"/>
  </si>
  <si>
    <t>22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</si>
</sst>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2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u val="double"/>
      <sz val="16"/>
      <name val="HG明朝B"/>
      <family val="1"/>
      <charset val="128"/>
    </font>
    <font>
      <u val="double"/>
      <sz val="11"/>
      <name val="ＭＳ 明朝"/>
      <family val="1"/>
      <charset val="128"/>
    </font>
    <font>
      <b/>
      <sz val="12"/>
      <name val="ＭＳ 明朝"/>
      <family val="1"/>
      <charset val="128"/>
    </font>
    <font>
      <b/>
      <sz val="13"/>
      <name val="ＭＳ 明朝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5" fillId="0" borderId="0" xfId="0" applyNumberFormat="1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center" vertical="center" shrinkToFit="1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10" xfId="0" applyFont="1" applyBorder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178" fontId="11" fillId="0" borderId="0" xfId="0" applyNumberFormat="1" applyFont="1" applyAlignment="1">
      <alignment horizontal="center" vertical="center"/>
    </xf>
    <xf numFmtId="0" fontId="11" fillId="0" borderId="10" xfId="0" applyFont="1" applyBorder="1" applyAlignment="1">
      <alignment vertical="center" shrinkToFit="1"/>
    </xf>
    <xf numFmtId="0" fontId="11" fillId="0" borderId="2" xfId="0" applyFont="1" applyBorder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0" fontId="11" fillId="0" borderId="10" xfId="0" applyFont="1" applyBorder="1" applyAlignment="1">
      <alignment horizontal="left" vertical="center" shrinkToFit="1"/>
    </xf>
    <xf numFmtId="178" fontId="11" fillId="0" borderId="0" xfId="0" applyNumberFormat="1" applyFont="1" applyAlignment="1">
      <alignment horizontal="center" vertical="center" shrinkToFit="1"/>
    </xf>
    <xf numFmtId="178" fontId="11" fillId="0" borderId="2" xfId="0" applyNumberFormat="1" applyFont="1" applyBorder="1" applyAlignment="1">
      <alignment horizontal="center" vertical="center" shrinkToFit="1"/>
    </xf>
    <xf numFmtId="178" fontId="11" fillId="0" borderId="4" xfId="0" applyNumberFormat="1" applyFont="1" applyBorder="1" applyAlignment="1">
      <alignment horizontal="left" vertical="center" shrinkToFit="1"/>
    </xf>
    <xf numFmtId="178" fontId="11" fillId="0" borderId="10" xfId="0" applyNumberFormat="1" applyFont="1" applyBorder="1" applyAlignment="1">
      <alignment horizontal="left" vertical="center" shrinkToFit="1"/>
    </xf>
    <xf numFmtId="0" fontId="11" fillId="0" borderId="4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10" xfId="0" applyNumberFormat="1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0" fillId="0" borderId="10" xfId="0" applyBorder="1" applyAlignment="1">
      <alignment vertical="center" shrinkToFit="1"/>
    </xf>
    <xf numFmtId="0" fontId="11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179" fontId="11" fillId="0" borderId="2" xfId="0" applyNumberFormat="1" applyFont="1" applyBorder="1" applyAlignment="1">
      <alignment horizontal="center" vertical="center"/>
    </xf>
    <xf numFmtId="178" fontId="0" fillId="3" borderId="10" xfId="0" applyNumberFormat="1" applyFill="1" applyBorder="1" applyAlignment="1">
      <alignment horizontal="left" vertical="center" shrinkToFit="1"/>
    </xf>
    <xf numFmtId="178" fontId="0" fillId="0" borderId="5" xfId="0" applyNumberFormat="1" applyBorder="1" applyAlignment="1">
      <alignment horizontal="left" vertical="center" shrinkToFit="1"/>
    </xf>
    <xf numFmtId="178" fontId="11" fillId="4" borderId="2" xfId="0" applyNumberFormat="1" applyFont="1" applyFill="1" applyBorder="1" applyAlignment="1">
      <alignment horizontal="center" vertical="center"/>
    </xf>
    <xf numFmtId="178" fontId="11" fillId="3" borderId="2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178" fontId="11" fillId="0" borderId="9" xfId="0" applyNumberFormat="1" applyFont="1" applyBorder="1" applyAlignment="1">
      <alignment horizontal="left" vertical="center" shrinkToFit="1"/>
    </xf>
    <xf numFmtId="178" fontId="11" fillId="6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Border="1" applyAlignment="1">
      <alignment horizontal="center" vertical="center"/>
    </xf>
    <xf numFmtId="178" fontId="11" fillId="0" borderId="5" xfId="0" applyNumberFormat="1" applyFont="1" applyBorder="1" applyAlignment="1">
      <alignment horizontal="left" vertical="center" shrinkToFit="1"/>
    </xf>
    <xf numFmtId="178" fontId="11" fillId="0" borderId="12" xfId="0" applyNumberFormat="1" applyFont="1" applyBorder="1" applyAlignment="1">
      <alignment horizontal="left" vertical="center" shrinkToFit="1"/>
    </xf>
    <xf numFmtId="0" fontId="0" fillId="0" borderId="11" xfId="0" applyBorder="1" applyAlignment="1">
      <alignment vertical="center" shrinkToFit="1"/>
    </xf>
    <xf numFmtId="0" fontId="11" fillId="7" borderId="13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4" xfId="0" applyNumberFormat="1" applyFill="1" applyBorder="1" applyAlignment="1">
      <alignment horizontal="left" vertical="center" shrinkToFit="1"/>
    </xf>
    <xf numFmtId="178" fontId="0" fillId="0" borderId="4" xfId="0" applyNumberFormat="1" applyBorder="1" applyAlignment="1">
      <alignment horizontal="left" vertical="center" shrinkToFit="1"/>
    </xf>
    <xf numFmtId="0" fontId="0" fillId="0" borderId="10" xfId="0" applyBorder="1" applyAlignment="1">
      <alignment horizontal="center" vertical="center" shrinkToFit="1"/>
    </xf>
    <xf numFmtId="49" fontId="8" fillId="0" borderId="0" xfId="0" applyNumberFormat="1" applyFont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7" fontId="5" fillId="0" borderId="17" xfId="0" applyNumberFormat="1" applyFont="1" applyBorder="1" applyAlignment="1">
      <alignment horizontal="center" vertical="center"/>
    </xf>
    <xf numFmtId="177" fontId="5" fillId="0" borderId="18" xfId="0" applyNumberFormat="1" applyFont="1" applyBorder="1" applyAlignment="1">
      <alignment horizontal="center" vertical="center"/>
    </xf>
    <xf numFmtId="177" fontId="5" fillId="0" borderId="19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7" fontId="5" fillId="0" borderId="14" xfId="0" applyNumberFormat="1" applyFont="1" applyBorder="1" applyAlignment="1">
      <alignment horizontal="center" vertical="center"/>
    </xf>
    <xf numFmtId="177" fontId="5" fillId="0" borderId="15" xfId="0" applyNumberFormat="1" applyFont="1" applyBorder="1" applyAlignment="1">
      <alignment horizontal="center" vertical="center"/>
    </xf>
    <xf numFmtId="177" fontId="5" fillId="0" borderId="16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>
      <alignment vertical="center"/>
    </xf>
    <xf numFmtId="176" fontId="5" fillId="0" borderId="0" xfId="0" applyNumberFormat="1" applyFont="1" applyAlignment="1">
      <alignment horizontal="left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49" fontId="9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80" fontId="10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</cellXfs>
  <cellStyles count="3">
    <cellStyle name="通貨 2" xfId="1" xr:uid="{BB066AB4-1708-4C08-B271-F6484EADD787}"/>
    <cellStyle name="標準" xfId="0" builtinId="0"/>
    <cellStyle name="標準 2" xfId="2" xr:uid="{5610478C-92A3-4B83-A468-FD4B9D90EB93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76200</xdr:colOff>
      <xdr:row>0</xdr:row>
      <xdr:rowOff>0</xdr:rowOff>
    </xdr:from>
    <xdr:to>
      <xdr:col>64</xdr:col>
      <xdr:colOff>57150</xdr:colOff>
      <xdr:row>3</xdr:row>
      <xdr:rowOff>28575</xdr:rowOff>
    </xdr:to>
    <xdr:sp macro="" textlink="">
      <xdr:nvSpPr>
        <xdr:cNvPr id="73965" name="Object 1" hidden="1">
          <a:extLst>
            <a:ext uri="{FF2B5EF4-FFF2-40B4-BE49-F238E27FC236}">
              <a16:creationId xmlns:a16="http://schemas.microsoft.com/office/drawing/2014/main" id="{F770BBD7-05A3-ACD9-61EC-B4AB00F2D265}"/>
            </a:ext>
          </a:extLst>
        </xdr:cNvPr>
        <xdr:cNvSpPr>
          <a:spLocks noChangeArrowheads="1"/>
        </xdr:cNvSpPr>
      </xdr:nvSpPr>
      <xdr:spPr bwMode="auto">
        <a:xfrm>
          <a:off x="6086475" y="1028700"/>
          <a:ext cx="762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3E681-37FE-4A29-BEE8-C99D0295CD4C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15" customWidth="1"/>
    <col min="2" max="2" width="37.5" style="15" customWidth="1"/>
    <col min="3" max="3" width="4.625" style="22" customWidth="1"/>
    <col min="4" max="4" width="3.875" style="22" customWidth="1"/>
    <col min="5" max="5" width="3.375" style="22" customWidth="1"/>
    <col min="6" max="6" width="11.625" style="15" bestFit="1" customWidth="1"/>
    <col min="7" max="7" width="4.625" style="15" customWidth="1"/>
    <col min="8" max="8" width="14.625" style="26" customWidth="1"/>
    <col min="9" max="9" width="14.375" style="26" customWidth="1"/>
    <col min="10" max="10" width="13.875" style="26" customWidth="1"/>
    <col min="11" max="11" width="14" style="26" customWidth="1"/>
    <col min="12" max="12" width="13" style="26" customWidth="1"/>
    <col min="13" max="13" width="14.625" style="26" customWidth="1"/>
    <col min="14" max="14" width="12.25" style="26" customWidth="1"/>
    <col min="15" max="15" width="10.5" style="15" bestFit="1" customWidth="1"/>
    <col min="16" max="16" width="4.5" style="15" customWidth="1"/>
    <col min="17" max="17" width="11.625" style="15" customWidth="1"/>
    <col min="18" max="18" width="3.25" style="15" customWidth="1"/>
    <col min="19" max="19" width="89.75" style="15" customWidth="1"/>
    <col min="20" max="21" width="3.5" style="15" customWidth="1"/>
    <col min="22" max="23" width="9" style="15" customWidth="1"/>
    <col min="24" max="24" width="20.5" style="15" customWidth="1"/>
    <col min="25" max="16384" width="9" style="15"/>
  </cols>
  <sheetData>
    <row r="1" spans="1:20" ht="16.5" customHeight="1" x14ac:dyDescent="0.15">
      <c r="A1" s="104">
        <v>4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S1" s="105"/>
    </row>
    <row r="2" spans="1:20" ht="10.5" customHeight="1" x14ac:dyDescent="0.15">
      <c r="A2" s="16"/>
      <c r="B2" s="16"/>
      <c r="C2" s="16"/>
      <c r="D2" s="16"/>
      <c r="E2" s="16"/>
      <c r="F2" s="16"/>
      <c r="G2" s="16"/>
      <c r="H2" s="17"/>
      <c r="I2" s="17"/>
      <c r="J2" s="17"/>
      <c r="K2" s="17"/>
      <c r="L2" s="17"/>
      <c r="M2" s="17"/>
      <c r="N2" s="17"/>
      <c r="O2" s="16"/>
      <c r="P2" s="16"/>
      <c r="Q2" s="16"/>
      <c r="S2" s="106"/>
    </row>
    <row r="3" spans="1:20" ht="21.75" customHeight="1" x14ac:dyDescent="0.15">
      <c r="A3" s="18"/>
      <c r="B3" s="18" t="s">
        <v>17</v>
      </c>
      <c r="C3" s="19" t="s">
        <v>13</v>
      </c>
      <c r="D3" s="20" t="s">
        <v>20</v>
      </c>
      <c r="E3" s="25"/>
      <c r="F3" s="107" t="s">
        <v>22</v>
      </c>
      <c r="G3" s="108"/>
      <c r="H3" s="21" t="s">
        <v>85</v>
      </c>
      <c r="I3" s="66" t="s">
        <v>197</v>
      </c>
      <c r="J3" s="66" t="s">
        <v>198</v>
      </c>
      <c r="K3" s="66" t="s">
        <v>199</v>
      </c>
      <c r="L3" s="66" t="s">
        <v>200</v>
      </c>
      <c r="M3" s="66" t="s">
        <v>201</v>
      </c>
      <c r="N3" s="53" t="s">
        <v>130</v>
      </c>
      <c r="O3" s="109" t="s">
        <v>21</v>
      </c>
      <c r="P3" s="108"/>
      <c r="Q3" s="19" t="s">
        <v>37</v>
      </c>
      <c r="R3" s="22"/>
      <c r="S3" s="106"/>
    </row>
    <row r="4" spans="1:20" s="26" customFormat="1" ht="18" customHeight="1" x14ac:dyDescent="0.15">
      <c r="A4" s="20">
        <v>1</v>
      </c>
      <c r="B4" s="43" t="s">
        <v>121</v>
      </c>
      <c r="C4" s="33" t="s">
        <v>122</v>
      </c>
      <c r="D4" s="25">
        <v>2</v>
      </c>
      <c r="E4" s="54" t="s">
        <v>34</v>
      </c>
      <c r="F4" s="51">
        <v>44289</v>
      </c>
      <c r="G4" s="34" t="str">
        <f t="shared" ref="G4:G48" si="0">IF(F4="","","("&amp;TEXT(WEEKDAY(F4),"aaa")&amp;")")</f>
        <v>(土)</v>
      </c>
      <c r="H4" s="50" t="s">
        <v>150</v>
      </c>
      <c r="I4" s="39"/>
      <c r="J4" s="39"/>
      <c r="K4" s="39"/>
      <c r="L4" s="39"/>
      <c r="M4" s="39"/>
      <c r="N4" s="64" t="s">
        <v>132</v>
      </c>
      <c r="O4" s="29">
        <f t="shared" ref="O4:O11" si="1">IF(F4="","",F4-15)</f>
        <v>44274</v>
      </c>
      <c r="P4" s="34" t="str">
        <f t="shared" ref="P4:P48" si="2">IF(F4="","","("&amp;TEXT(WEEKDAY(O4),"aaa")&amp;")")</f>
        <v>(金)</v>
      </c>
      <c r="Q4" s="40" t="s">
        <v>102</v>
      </c>
      <c r="R4" s="37"/>
      <c r="S4" s="38" t="s">
        <v>166</v>
      </c>
      <c r="T4" s="26" t="e">
        <f>#REF!+#REF!</f>
        <v>#REF!</v>
      </c>
    </row>
    <row r="5" spans="1:20" s="26" customFormat="1" ht="18.75" customHeight="1" x14ac:dyDescent="0.15">
      <c r="A5" s="20">
        <v>2</v>
      </c>
      <c r="B5" s="43" t="s">
        <v>126</v>
      </c>
      <c r="C5" s="25" t="s">
        <v>26</v>
      </c>
      <c r="D5" s="25">
        <v>2</v>
      </c>
      <c r="E5" s="54" t="s">
        <v>34</v>
      </c>
      <c r="F5" s="51">
        <v>44290</v>
      </c>
      <c r="G5" s="30" t="str">
        <f t="shared" si="0"/>
        <v>(日)</v>
      </c>
      <c r="H5" s="50" t="s">
        <v>127</v>
      </c>
      <c r="I5" s="39"/>
      <c r="J5" s="39"/>
      <c r="K5" s="39"/>
      <c r="L5" s="39"/>
      <c r="M5" s="39"/>
      <c r="N5" s="65" t="s">
        <v>131</v>
      </c>
      <c r="O5" s="29">
        <f t="shared" si="1"/>
        <v>44275</v>
      </c>
      <c r="P5" s="30" t="str">
        <f t="shared" si="2"/>
        <v>(土)</v>
      </c>
      <c r="Q5" s="27" t="s">
        <v>11</v>
      </c>
      <c r="S5" s="38" t="s">
        <v>152</v>
      </c>
      <c r="T5" s="26" t="e">
        <f t="shared" ref="T5:T53" si="3">T4+D4</f>
        <v>#REF!</v>
      </c>
    </row>
    <row r="6" spans="1:20" s="26" customFormat="1" ht="18.75" customHeight="1" thickBot="1" x14ac:dyDescent="0.2">
      <c r="A6" s="20">
        <v>3</v>
      </c>
      <c r="B6" s="43" t="s">
        <v>96</v>
      </c>
      <c r="C6" s="45" t="s">
        <v>24</v>
      </c>
      <c r="D6" s="25">
        <v>2</v>
      </c>
      <c r="E6" s="54" t="s">
        <v>34</v>
      </c>
      <c r="F6" s="51">
        <v>44296</v>
      </c>
      <c r="G6" s="56" t="str">
        <f t="shared" si="0"/>
        <v>(土)</v>
      </c>
      <c r="H6" s="50" t="s">
        <v>150</v>
      </c>
      <c r="I6" s="39"/>
      <c r="J6" s="39"/>
      <c r="K6" s="39"/>
      <c r="L6" s="39"/>
      <c r="M6" s="39"/>
      <c r="N6" s="65" t="s">
        <v>132</v>
      </c>
      <c r="O6" s="29">
        <f t="shared" si="1"/>
        <v>44281</v>
      </c>
      <c r="P6" s="30" t="str">
        <f t="shared" si="2"/>
        <v>(金)</v>
      </c>
      <c r="Q6" s="60" t="s">
        <v>1</v>
      </c>
      <c r="S6" s="38" t="s">
        <v>167</v>
      </c>
      <c r="T6" s="26" t="e">
        <f t="shared" si="3"/>
        <v>#REF!</v>
      </c>
    </row>
    <row r="7" spans="1:20" s="26" customFormat="1" ht="18.75" customHeight="1" thickBot="1" x14ac:dyDescent="0.2">
      <c r="A7" s="20">
        <v>4</v>
      </c>
      <c r="B7" s="24" t="s">
        <v>97</v>
      </c>
      <c r="C7" s="25" t="s">
        <v>14</v>
      </c>
      <c r="D7" s="25">
        <v>2</v>
      </c>
      <c r="E7" s="54" t="s">
        <v>34</v>
      </c>
      <c r="F7" s="55">
        <v>44303</v>
      </c>
      <c r="G7" s="30" t="str">
        <f t="shared" si="0"/>
        <v>(土)</v>
      </c>
      <c r="H7" s="50" t="s">
        <v>150</v>
      </c>
      <c r="I7" s="39"/>
      <c r="J7" s="39"/>
      <c r="K7" s="39"/>
      <c r="L7" s="39"/>
      <c r="M7" s="39"/>
      <c r="N7" s="65" t="s">
        <v>132</v>
      </c>
      <c r="O7" s="29">
        <f t="shared" si="1"/>
        <v>44288</v>
      </c>
      <c r="P7" s="59" t="str">
        <f t="shared" si="2"/>
        <v>(金)</v>
      </c>
      <c r="Q7" s="62" t="s">
        <v>3</v>
      </c>
      <c r="S7" s="38" t="s">
        <v>153</v>
      </c>
      <c r="T7" s="26" t="e">
        <f t="shared" si="3"/>
        <v>#REF!</v>
      </c>
    </row>
    <row r="8" spans="1:20" s="26" customFormat="1" ht="18.75" customHeight="1" thickBot="1" x14ac:dyDescent="0.2">
      <c r="A8" s="20">
        <v>5</v>
      </c>
      <c r="B8" s="24" t="s">
        <v>98</v>
      </c>
      <c r="C8" s="25" t="s">
        <v>41</v>
      </c>
      <c r="D8" s="25">
        <v>2</v>
      </c>
      <c r="E8" s="54" t="s">
        <v>34</v>
      </c>
      <c r="F8" s="51">
        <v>44304</v>
      </c>
      <c r="G8" s="30" t="str">
        <f t="shared" si="0"/>
        <v>(日)</v>
      </c>
      <c r="H8" s="50" t="s">
        <v>127</v>
      </c>
      <c r="I8" s="39"/>
      <c r="J8" s="39"/>
      <c r="K8" s="39"/>
      <c r="L8" s="39"/>
      <c r="M8" s="39"/>
      <c r="N8" s="65" t="s">
        <v>131</v>
      </c>
      <c r="O8" s="29">
        <f t="shared" si="1"/>
        <v>44289</v>
      </c>
      <c r="P8" s="30" t="str">
        <f t="shared" si="2"/>
        <v>(土)</v>
      </c>
      <c r="Q8" s="61" t="s">
        <v>117</v>
      </c>
      <c r="S8" s="38" t="s">
        <v>154</v>
      </c>
      <c r="T8" s="26" t="e">
        <f t="shared" si="3"/>
        <v>#REF!</v>
      </c>
    </row>
    <row r="9" spans="1:20" s="26" customFormat="1" ht="18.75" customHeight="1" thickBot="1" x14ac:dyDescent="0.2">
      <c r="A9" s="20">
        <v>6</v>
      </c>
      <c r="B9" s="24" t="s">
        <v>39</v>
      </c>
      <c r="C9" s="44" t="s">
        <v>49</v>
      </c>
      <c r="D9" s="25">
        <v>2</v>
      </c>
      <c r="E9" s="54" t="s">
        <v>34</v>
      </c>
      <c r="F9" s="51">
        <v>44315</v>
      </c>
      <c r="G9" s="30" t="str">
        <f t="shared" si="0"/>
        <v>(木)</v>
      </c>
      <c r="H9" s="50" t="s">
        <v>150</v>
      </c>
      <c r="I9" s="39"/>
      <c r="J9" s="39"/>
      <c r="K9" s="39"/>
      <c r="L9" s="39"/>
      <c r="M9" s="39"/>
      <c r="N9" s="65" t="s">
        <v>132</v>
      </c>
      <c r="O9" s="29">
        <f t="shared" si="1"/>
        <v>44300</v>
      </c>
      <c r="P9" s="30" t="str">
        <f t="shared" si="2"/>
        <v>(水)</v>
      </c>
      <c r="Q9" s="62" t="s">
        <v>3</v>
      </c>
      <c r="S9" s="38" t="s">
        <v>155</v>
      </c>
      <c r="T9" s="26" t="e">
        <f t="shared" si="3"/>
        <v>#REF!</v>
      </c>
    </row>
    <row r="10" spans="1:20" s="26" customFormat="1" ht="18.75" customHeight="1" x14ac:dyDescent="0.15">
      <c r="A10" s="20">
        <v>7</v>
      </c>
      <c r="B10" s="24" t="s">
        <v>36</v>
      </c>
      <c r="C10" s="25" t="s">
        <v>46</v>
      </c>
      <c r="D10" s="25">
        <v>2</v>
      </c>
      <c r="E10" s="54" t="s">
        <v>34</v>
      </c>
      <c r="F10" s="51">
        <v>44317</v>
      </c>
      <c r="G10" s="56" t="str">
        <f t="shared" si="0"/>
        <v>(土)</v>
      </c>
      <c r="H10" s="50" t="s">
        <v>127</v>
      </c>
      <c r="I10" s="39"/>
      <c r="J10" s="39"/>
      <c r="K10" s="39"/>
      <c r="L10" s="39"/>
      <c r="M10" s="39"/>
      <c r="N10" s="65" t="s">
        <v>133</v>
      </c>
      <c r="O10" s="29">
        <f t="shared" si="1"/>
        <v>44302</v>
      </c>
      <c r="P10" s="30" t="str">
        <f t="shared" si="2"/>
        <v>(金)</v>
      </c>
      <c r="Q10" s="43" t="s">
        <v>3</v>
      </c>
      <c r="S10" s="38" t="s">
        <v>168</v>
      </c>
      <c r="T10" s="26" t="e">
        <f t="shared" si="3"/>
        <v>#REF!</v>
      </c>
    </row>
    <row r="11" spans="1:20" s="26" customFormat="1" ht="18.75" customHeight="1" x14ac:dyDescent="0.15">
      <c r="A11" s="20">
        <v>8</v>
      </c>
      <c r="B11" s="24" t="s">
        <v>94</v>
      </c>
      <c r="C11" s="25" t="s">
        <v>48</v>
      </c>
      <c r="D11" s="25">
        <v>2</v>
      </c>
      <c r="E11" s="54" t="s">
        <v>34</v>
      </c>
      <c r="F11" s="51">
        <v>44317</v>
      </c>
      <c r="G11" s="30" t="str">
        <f t="shared" si="0"/>
        <v>(土)</v>
      </c>
      <c r="H11" s="50" t="s">
        <v>127</v>
      </c>
      <c r="I11" s="39"/>
      <c r="J11" s="39"/>
      <c r="K11" s="39"/>
      <c r="L11" s="39"/>
      <c r="M11" s="39"/>
      <c r="N11" s="65" t="s">
        <v>133</v>
      </c>
      <c r="O11" s="29">
        <f t="shared" si="1"/>
        <v>44302</v>
      </c>
      <c r="P11" s="30" t="str">
        <f t="shared" si="2"/>
        <v>(金)</v>
      </c>
      <c r="Q11" s="27" t="s">
        <v>18</v>
      </c>
      <c r="S11" s="38" t="s">
        <v>169</v>
      </c>
      <c r="T11" s="26" t="e">
        <f t="shared" si="3"/>
        <v>#REF!</v>
      </c>
    </row>
    <row r="12" spans="1:20" s="26" customFormat="1" ht="18.75" customHeight="1" x14ac:dyDescent="0.15">
      <c r="A12" s="20">
        <v>9</v>
      </c>
      <c r="B12" s="24" t="s">
        <v>38</v>
      </c>
      <c r="C12" s="25" t="s">
        <v>54</v>
      </c>
      <c r="D12" s="25">
        <v>2</v>
      </c>
      <c r="E12" s="54" t="s">
        <v>34</v>
      </c>
      <c r="F12" s="51">
        <v>44318</v>
      </c>
      <c r="G12" s="30" t="str">
        <f t="shared" si="0"/>
        <v>(日)</v>
      </c>
      <c r="H12" s="50" t="s">
        <v>150</v>
      </c>
      <c r="I12" s="39"/>
      <c r="J12" s="39"/>
      <c r="K12" s="39"/>
      <c r="L12" s="39"/>
      <c r="M12" s="39"/>
      <c r="N12" s="65" t="s">
        <v>132</v>
      </c>
      <c r="O12" s="29">
        <f t="shared" ref="O12:O38" si="4">IF(F12="","",F12-22)</f>
        <v>44296</v>
      </c>
      <c r="P12" s="30" t="str">
        <f t="shared" si="2"/>
        <v>(土)</v>
      </c>
      <c r="Q12" s="27" t="s">
        <v>11</v>
      </c>
      <c r="S12" s="38" t="s">
        <v>156</v>
      </c>
      <c r="T12" s="26" t="e">
        <f t="shared" si="3"/>
        <v>#REF!</v>
      </c>
    </row>
    <row r="13" spans="1:20" s="26" customFormat="1" ht="18.75" customHeight="1" x14ac:dyDescent="0.15">
      <c r="A13" s="20">
        <v>10</v>
      </c>
      <c r="B13" s="43" t="s">
        <v>95</v>
      </c>
      <c r="C13" s="25" t="s">
        <v>51</v>
      </c>
      <c r="D13" s="25">
        <v>2</v>
      </c>
      <c r="E13" s="54" t="s">
        <v>34</v>
      </c>
      <c r="F13" s="51">
        <v>44318</v>
      </c>
      <c r="G13" s="30" t="str">
        <f t="shared" si="0"/>
        <v>(日)</v>
      </c>
      <c r="H13" s="50" t="s">
        <v>150</v>
      </c>
      <c r="I13" s="39"/>
      <c r="J13" s="39"/>
      <c r="K13" s="39"/>
      <c r="L13" s="39"/>
      <c r="M13" s="39"/>
      <c r="N13" s="65" t="s">
        <v>132</v>
      </c>
      <c r="O13" s="29">
        <f t="shared" si="4"/>
        <v>44296</v>
      </c>
      <c r="P13" s="30" t="str">
        <f t="shared" si="2"/>
        <v>(土)</v>
      </c>
      <c r="Q13" s="27" t="s">
        <v>11</v>
      </c>
      <c r="S13" s="38" t="s">
        <v>146</v>
      </c>
      <c r="T13" s="26" t="e">
        <f t="shared" si="3"/>
        <v>#REF!</v>
      </c>
    </row>
    <row r="14" spans="1:20" s="26" customFormat="1" ht="18.75" customHeight="1" x14ac:dyDescent="0.15">
      <c r="A14" s="20">
        <v>11</v>
      </c>
      <c r="B14" s="24" t="s">
        <v>40</v>
      </c>
      <c r="C14" s="25" t="s">
        <v>55</v>
      </c>
      <c r="D14" s="25">
        <v>2</v>
      </c>
      <c r="E14" s="54" t="s">
        <v>34</v>
      </c>
      <c r="F14" s="51">
        <v>44320</v>
      </c>
      <c r="G14" s="30" t="str">
        <f t="shared" si="0"/>
        <v>(火)</v>
      </c>
      <c r="H14" s="50" t="s">
        <v>106</v>
      </c>
      <c r="I14" s="39"/>
      <c r="J14" s="39"/>
      <c r="K14" s="39"/>
      <c r="L14" s="39"/>
      <c r="M14" s="39"/>
      <c r="N14" s="65" t="s">
        <v>143</v>
      </c>
      <c r="O14" s="29">
        <f t="shared" si="4"/>
        <v>44298</v>
      </c>
      <c r="P14" s="30" t="str">
        <f t="shared" si="2"/>
        <v>(月)</v>
      </c>
      <c r="Q14" s="40" t="s">
        <v>102</v>
      </c>
      <c r="S14" s="38" t="s">
        <v>195</v>
      </c>
      <c r="T14" s="26" t="e">
        <f t="shared" si="3"/>
        <v>#REF!</v>
      </c>
    </row>
    <row r="15" spans="1:20" s="26" customFormat="1" ht="18.75" customHeight="1" x14ac:dyDescent="0.15">
      <c r="A15" s="20">
        <v>12</v>
      </c>
      <c r="B15" s="24" t="s">
        <v>0</v>
      </c>
      <c r="C15" s="44" t="s">
        <v>28</v>
      </c>
      <c r="D15" s="25">
        <v>3</v>
      </c>
      <c r="E15" s="54" t="s">
        <v>34</v>
      </c>
      <c r="F15" s="51">
        <v>44324</v>
      </c>
      <c r="G15" s="30" t="str">
        <f t="shared" si="0"/>
        <v>(土)</v>
      </c>
      <c r="H15" s="50" t="s">
        <v>150</v>
      </c>
      <c r="I15" s="39"/>
      <c r="J15" s="39"/>
      <c r="K15" s="39"/>
      <c r="L15" s="39"/>
      <c r="M15" s="39"/>
      <c r="N15" s="65" t="s">
        <v>132</v>
      </c>
      <c r="O15" s="29">
        <f t="shared" si="4"/>
        <v>44302</v>
      </c>
      <c r="P15" s="30" t="str">
        <f t="shared" si="2"/>
        <v>(金)</v>
      </c>
      <c r="Q15" s="43" t="s">
        <v>3</v>
      </c>
      <c r="R15" s="28"/>
      <c r="S15" s="38" t="s">
        <v>170</v>
      </c>
      <c r="T15" s="26" t="e">
        <f t="shared" si="3"/>
        <v>#REF!</v>
      </c>
    </row>
    <row r="16" spans="1:20" s="26" customFormat="1" ht="18.75" customHeight="1" x14ac:dyDescent="0.15">
      <c r="A16" s="20">
        <v>13</v>
      </c>
      <c r="B16" s="24" t="s">
        <v>86</v>
      </c>
      <c r="C16" s="25" t="s">
        <v>47</v>
      </c>
      <c r="D16" s="25">
        <v>2</v>
      </c>
      <c r="E16" s="54" t="s">
        <v>34</v>
      </c>
      <c r="F16" s="51">
        <v>44331</v>
      </c>
      <c r="G16" s="30" t="str">
        <f t="shared" si="0"/>
        <v>(土)</v>
      </c>
      <c r="H16" s="50" t="s">
        <v>150</v>
      </c>
      <c r="I16" s="39"/>
      <c r="J16" s="39"/>
      <c r="K16" s="39"/>
      <c r="L16" s="39"/>
      <c r="M16" s="39"/>
      <c r="N16" s="65" t="s">
        <v>132</v>
      </c>
      <c r="O16" s="29">
        <f t="shared" si="4"/>
        <v>44309</v>
      </c>
      <c r="P16" s="30" t="str">
        <f t="shared" si="2"/>
        <v>(金)</v>
      </c>
      <c r="Q16" s="43" t="s">
        <v>102</v>
      </c>
      <c r="S16" s="38" t="s">
        <v>171</v>
      </c>
      <c r="T16" s="26" t="e">
        <f t="shared" si="3"/>
        <v>#REF!</v>
      </c>
    </row>
    <row r="17" spans="1:21" s="26" customFormat="1" ht="18.75" customHeight="1" x14ac:dyDescent="0.15">
      <c r="A17" s="20">
        <v>14</v>
      </c>
      <c r="B17" s="43" t="s">
        <v>141</v>
      </c>
      <c r="C17" s="25" t="s">
        <v>129</v>
      </c>
      <c r="D17" s="25">
        <v>2</v>
      </c>
      <c r="E17" s="54" t="s">
        <v>34</v>
      </c>
      <c r="F17" s="51">
        <v>44388</v>
      </c>
      <c r="G17" s="30" t="str">
        <f t="shared" si="0"/>
        <v>(日)</v>
      </c>
      <c r="H17" s="50" t="s">
        <v>150</v>
      </c>
      <c r="I17" s="39"/>
      <c r="J17" s="39"/>
      <c r="K17" s="39"/>
      <c r="L17" s="39"/>
      <c r="M17" s="39"/>
      <c r="N17" s="65" t="s">
        <v>132</v>
      </c>
      <c r="O17" s="29">
        <f t="shared" si="4"/>
        <v>44366</v>
      </c>
      <c r="P17" s="30" t="str">
        <f t="shared" si="2"/>
        <v>(土)</v>
      </c>
      <c r="Q17" s="27" t="s">
        <v>11</v>
      </c>
      <c r="R17" s="28"/>
      <c r="S17" s="38" t="s">
        <v>172</v>
      </c>
      <c r="T17" s="26" t="e">
        <f t="shared" si="3"/>
        <v>#REF!</v>
      </c>
    </row>
    <row r="18" spans="1:21" s="26" customFormat="1" ht="18.75" customHeight="1" x14ac:dyDescent="0.15">
      <c r="A18" s="20">
        <v>15</v>
      </c>
      <c r="B18" s="24" t="s">
        <v>75</v>
      </c>
      <c r="C18" s="25" t="s">
        <v>27</v>
      </c>
      <c r="D18" s="25">
        <v>2</v>
      </c>
      <c r="E18" s="54" t="s">
        <v>34</v>
      </c>
      <c r="F18" s="51">
        <v>44395</v>
      </c>
      <c r="G18" s="30" t="str">
        <f t="shared" si="0"/>
        <v>(日)</v>
      </c>
      <c r="H18" s="63" t="s">
        <v>137</v>
      </c>
      <c r="I18" s="39"/>
      <c r="J18" s="39"/>
      <c r="K18" s="39"/>
      <c r="L18" s="39"/>
      <c r="M18" s="39"/>
      <c r="N18" s="65" t="s">
        <v>132</v>
      </c>
      <c r="O18" s="29">
        <f t="shared" si="4"/>
        <v>44373</v>
      </c>
      <c r="P18" s="30" t="str">
        <f t="shared" si="2"/>
        <v>(土)</v>
      </c>
      <c r="Q18" s="39" t="s">
        <v>3</v>
      </c>
      <c r="R18" s="28"/>
      <c r="S18" s="38" t="s">
        <v>157</v>
      </c>
      <c r="T18" s="26" t="e">
        <f t="shared" si="3"/>
        <v>#REF!</v>
      </c>
    </row>
    <row r="19" spans="1:21" s="26" customFormat="1" ht="18.75" customHeight="1" thickBot="1" x14ac:dyDescent="0.2">
      <c r="A19" s="20">
        <v>16</v>
      </c>
      <c r="B19" s="43" t="s">
        <v>187</v>
      </c>
      <c r="C19" s="25" t="s">
        <v>90</v>
      </c>
      <c r="D19" s="25">
        <v>2</v>
      </c>
      <c r="E19" s="54" t="s">
        <v>34</v>
      </c>
      <c r="F19" s="52">
        <v>44408</v>
      </c>
      <c r="G19" s="30" t="str">
        <f>IF(F19="","","("&amp;TEXT(WEEKDAY(F19),"aaa")&amp;")")</f>
        <v>(土)</v>
      </c>
      <c r="H19" s="50" t="s">
        <v>150</v>
      </c>
      <c r="I19" s="39"/>
      <c r="J19" s="39"/>
      <c r="K19" s="39"/>
      <c r="L19" s="39"/>
      <c r="M19" s="39"/>
      <c r="N19" s="64" t="s">
        <v>132</v>
      </c>
      <c r="O19" s="29">
        <f>IF(F19="","",F19-22)</f>
        <v>44386</v>
      </c>
      <c r="P19" s="30" t="str">
        <f>IF(F19="","","("&amp;TEXT(WEEKDAY(O19),"aaa")&amp;")")</f>
        <v>(金)</v>
      </c>
      <c r="Q19" s="43" t="s">
        <v>117</v>
      </c>
      <c r="R19" s="28"/>
      <c r="S19" s="38" t="s">
        <v>190</v>
      </c>
      <c r="T19" s="26" t="e">
        <f>T18+D18</f>
        <v>#REF!</v>
      </c>
      <c r="U19" s="37"/>
    </row>
    <row r="20" spans="1:21" s="26" customFormat="1" ht="18.75" customHeight="1" thickBot="1" x14ac:dyDescent="0.2">
      <c r="A20" s="20">
        <v>17</v>
      </c>
      <c r="B20" s="24" t="s">
        <v>77</v>
      </c>
      <c r="C20" s="25" t="s">
        <v>83</v>
      </c>
      <c r="D20" s="25">
        <v>2</v>
      </c>
      <c r="E20" s="54" t="s">
        <v>34</v>
      </c>
      <c r="F20" s="51">
        <v>44416</v>
      </c>
      <c r="G20" s="30" t="str">
        <f>IF(F20="","","("&amp;TEXT(WEEKDAY(F20),"aaa")&amp;")")</f>
        <v>(日)</v>
      </c>
      <c r="H20" s="63" t="s">
        <v>106</v>
      </c>
      <c r="I20" s="39"/>
      <c r="J20" s="39"/>
      <c r="K20" s="39"/>
      <c r="L20" s="39"/>
      <c r="M20" s="39"/>
      <c r="N20" s="65" t="s">
        <v>143</v>
      </c>
      <c r="O20" s="29">
        <f>IF(F20="","",F20-22)</f>
        <v>44394</v>
      </c>
      <c r="P20" s="30" t="str">
        <f>IF(F20="","","("&amp;TEXT(WEEKDAY(O20),"aaa")&amp;")")</f>
        <v>(土)</v>
      </c>
      <c r="Q20" s="62" t="s">
        <v>3</v>
      </c>
      <c r="S20" s="38" t="s">
        <v>158</v>
      </c>
      <c r="T20" s="26" t="e">
        <f>T19+D19</f>
        <v>#REF!</v>
      </c>
    </row>
    <row r="21" spans="1:21" s="26" customFormat="1" ht="18.75" customHeight="1" x14ac:dyDescent="0.15">
      <c r="A21" s="20">
        <v>18</v>
      </c>
      <c r="B21" s="43" t="s">
        <v>76</v>
      </c>
      <c r="C21" s="25" t="s">
        <v>29</v>
      </c>
      <c r="D21" s="25">
        <v>2</v>
      </c>
      <c r="E21" s="54" t="s">
        <v>34</v>
      </c>
      <c r="F21" s="52">
        <v>44437</v>
      </c>
      <c r="G21" s="30" t="str">
        <f>IF(F21="","","("&amp;TEXT(WEEKDAY(F21),"aaa")&amp;")")</f>
        <v>(日)</v>
      </c>
      <c r="H21" s="50" t="s">
        <v>150</v>
      </c>
      <c r="I21" s="39"/>
      <c r="J21" s="39"/>
      <c r="K21" s="39"/>
      <c r="L21" s="39"/>
      <c r="M21" s="39"/>
      <c r="N21" s="65" t="s">
        <v>132</v>
      </c>
      <c r="O21" s="29">
        <f>IF(F21="","",F21-22)</f>
        <v>44415</v>
      </c>
      <c r="P21" s="30" t="str">
        <f>IF(F21="","","("&amp;TEXT(WEEKDAY(O21),"aaa")&amp;")")</f>
        <v>(土)</v>
      </c>
      <c r="Q21" s="31" t="s">
        <v>11</v>
      </c>
      <c r="R21" s="28"/>
      <c r="S21" s="38" t="s">
        <v>173</v>
      </c>
      <c r="T21" s="26" t="e">
        <f>T20+D20</f>
        <v>#REF!</v>
      </c>
    </row>
    <row r="22" spans="1:21" s="26" customFormat="1" ht="18.75" customHeight="1" x14ac:dyDescent="0.15">
      <c r="A22" s="20">
        <v>19</v>
      </c>
      <c r="B22" s="24" t="s">
        <v>78</v>
      </c>
      <c r="C22" s="25" t="s">
        <v>16</v>
      </c>
      <c r="D22" s="25">
        <v>3</v>
      </c>
      <c r="E22" s="54" t="s">
        <v>34</v>
      </c>
      <c r="F22" s="52">
        <v>44443</v>
      </c>
      <c r="G22" s="30" t="str">
        <f>IF(F22="","","("&amp;TEXT(WEEKDAY(F22),"aaa")&amp;")")</f>
        <v>(土)</v>
      </c>
      <c r="H22" s="63" t="s">
        <v>106</v>
      </c>
      <c r="I22" s="39"/>
      <c r="J22" s="39"/>
      <c r="K22" s="39"/>
      <c r="L22" s="39"/>
      <c r="M22" s="39"/>
      <c r="N22" s="65" t="s">
        <v>144</v>
      </c>
      <c r="O22" s="29">
        <f>IF(F22="","",F22-22)</f>
        <v>44421</v>
      </c>
      <c r="P22" s="30" t="str">
        <f>IF(F22="","","("&amp;TEXT(WEEKDAY(O22),"aaa")&amp;")")</f>
        <v>(金)</v>
      </c>
      <c r="Q22" s="49" t="s">
        <v>134</v>
      </c>
      <c r="R22" s="28"/>
      <c r="S22" s="38" t="s">
        <v>159</v>
      </c>
      <c r="T22" s="26" t="e">
        <f>T21+D21</f>
        <v>#REF!</v>
      </c>
    </row>
    <row r="23" spans="1:21" s="26" customFormat="1" ht="18.75" customHeight="1" x14ac:dyDescent="0.15">
      <c r="A23" s="20">
        <v>20</v>
      </c>
      <c r="B23" s="24" t="s">
        <v>79</v>
      </c>
      <c r="C23" s="25" t="s">
        <v>12</v>
      </c>
      <c r="D23" s="25"/>
      <c r="E23" s="54" t="s">
        <v>34</v>
      </c>
      <c r="F23" s="52">
        <v>44444</v>
      </c>
      <c r="G23" s="30" t="str">
        <f t="shared" si="0"/>
        <v>(日)</v>
      </c>
      <c r="H23" s="63" t="s">
        <v>106</v>
      </c>
      <c r="I23" s="39"/>
      <c r="J23" s="39"/>
      <c r="K23" s="39"/>
      <c r="L23" s="39"/>
      <c r="M23" s="39"/>
      <c r="N23" s="65" t="s">
        <v>142</v>
      </c>
      <c r="O23" s="29">
        <f t="shared" si="4"/>
        <v>44422</v>
      </c>
      <c r="P23" s="30" t="str">
        <f t="shared" si="2"/>
        <v>(土)</v>
      </c>
      <c r="Q23" s="49" t="s">
        <v>134</v>
      </c>
      <c r="R23" s="28"/>
      <c r="S23" s="15"/>
      <c r="T23" s="26" t="e">
        <f t="shared" si="3"/>
        <v>#REF!</v>
      </c>
    </row>
    <row r="24" spans="1:21" s="26" customFormat="1" ht="18.75" customHeight="1" x14ac:dyDescent="0.15">
      <c r="A24" s="20">
        <v>21</v>
      </c>
      <c r="B24" s="24" t="s">
        <v>81</v>
      </c>
      <c r="C24" s="25" t="s">
        <v>88</v>
      </c>
      <c r="D24" s="25">
        <v>3</v>
      </c>
      <c r="E24" s="54" t="s">
        <v>34</v>
      </c>
      <c r="F24" s="52">
        <v>44459</v>
      </c>
      <c r="G24" s="30" t="str">
        <f t="shared" si="0"/>
        <v>(月)</v>
      </c>
      <c r="H24" s="63" t="s">
        <v>106</v>
      </c>
      <c r="I24" s="39"/>
      <c r="J24" s="39"/>
      <c r="K24" s="39"/>
      <c r="L24" s="39"/>
      <c r="M24" s="39"/>
      <c r="N24" s="65" t="s">
        <v>144</v>
      </c>
      <c r="O24" s="29">
        <f t="shared" si="4"/>
        <v>44437</v>
      </c>
      <c r="P24" s="30" t="str">
        <f t="shared" si="2"/>
        <v>(日)</v>
      </c>
      <c r="Q24" s="31" t="s">
        <v>19</v>
      </c>
      <c r="R24" s="28"/>
      <c r="S24" s="38" t="s">
        <v>160</v>
      </c>
      <c r="T24" s="26" t="e">
        <f t="shared" si="3"/>
        <v>#REF!</v>
      </c>
    </row>
    <row r="25" spans="1:21" s="26" customFormat="1" ht="18.75" customHeight="1" thickBot="1" x14ac:dyDescent="0.2">
      <c r="A25" s="20">
        <v>22</v>
      </c>
      <c r="B25" s="24" t="s">
        <v>82</v>
      </c>
      <c r="C25" s="25" t="s">
        <v>15</v>
      </c>
      <c r="D25" s="20"/>
      <c r="E25" s="54" t="s">
        <v>34</v>
      </c>
      <c r="F25" s="52">
        <v>44459</v>
      </c>
      <c r="G25" s="30" t="str">
        <f t="shared" si="0"/>
        <v>(月)</v>
      </c>
      <c r="H25" s="63" t="s">
        <v>106</v>
      </c>
      <c r="I25" s="39"/>
      <c r="J25" s="39"/>
      <c r="K25" s="39"/>
      <c r="L25" s="39"/>
      <c r="M25" s="39"/>
      <c r="N25" s="65" t="s">
        <v>144</v>
      </c>
      <c r="O25" s="29">
        <f t="shared" si="4"/>
        <v>44437</v>
      </c>
      <c r="P25" s="30" t="str">
        <f t="shared" si="2"/>
        <v>(日)</v>
      </c>
      <c r="Q25" s="31"/>
      <c r="R25" s="28"/>
      <c r="S25" s="15"/>
      <c r="T25" s="26" t="e">
        <f t="shared" si="3"/>
        <v>#REF!</v>
      </c>
    </row>
    <row r="26" spans="1:21" s="26" customFormat="1" ht="18.75" customHeight="1" thickBot="1" x14ac:dyDescent="0.2">
      <c r="A26" s="20">
        <v>23</v>
      </c>
      <c r="B26" s="24" t="s">
        <v>80</v>
      </c>
      <c r="C26" s="44" t="s">
        <v>87</v>
      </c>
      <c r="D26" s="20">
        <v>2</v>
      </c>
      <c r="E26" s="54" t="s">
        <v>34</v>
      </c>
      <c r="F26" s="52">
        <v>44462</v>
      </c>
      <c r="G26" s="30" t="str">
        <f t="shared" si="0"/>
        <v>(木)</v>
      </c>
      <c r="H26" s="63" t="s">
        <v>137</v>
      </c>
      <c r="I26" s="39"/>
      <c r="J26" s="39"/>
      <c r="K26" s="39"/>
      <c r="L26" s="39"/>
      <c r="M26" s="39"/>
      <c r="N26" s="65" t="s">
        <v>139</v>
      </c>
      <c r="O26" s="29">
        <f t="shared" si="4"/>
        <v>44440</v>
      </c>
      <c r="P26" s="30" t="str">
        <f t="shared" si="2"/>
        <v>(水)</v>
      </c>
      <c r="Q26" s="62" t="s">
        <v>3</v>
      </c>
      <c r="R26" s="28"/>
      <c r="S26" s="38" t="s">
        <v>161</v>
      </c>
      <c r="T26" s="26" t="e">
        <f t="shared" si="3"/>
        <v>#REF!</v>
      </c>
    </row>
    <row r="27" spans="1:21" s="26" customFormat="1" ht="18.75" customHeight="1" x14ac:dyDescent="0.15">
      <c r="A27" s="20">
        <v>24</v>
      </c>
      <c r="B27" s="43" t="s">
        <v>91</v>
      </c>
      <c r="C27" s="44" t="s">
        <v>89</v>
      </c>
      <c r="D27" s="20">
        <v>2</v>
      </c>
      <c r="E27" s="54" t="s">
        <v>34</v>
      </c>
      <c r="F27" s="52">
        <v>44462</v>
      </c>
      <c r="G27" s="30" t="str">
        <f t="shared" si="0"/>
        <v>(木)</v>
      </c>
      <c r="H27" s="50" t="s">
        <v>150</v>
      </c>
      <c r="I27" s="39"/>
      <c r="J27" s="39"/>
      <c r="K27" s="39"/>
      <c r="L27" s="39"/>
      <c r="M27" s="39"/>
      <c r="N27" s="65" t="s">
        <v>132</v>
      </c>
      <c r="O27" s="29">
        <f t="shared" si="4"/>
        <v>44440</v>
      </c>
      <c r="P27" s="30" t="str">
        <f t="shared" si="2"/>
        <v>(水)</v>
      </c>
      <c r="Q27" s="31" t="s">
        <v>1</v>
      </c>
      <c r="R27" s="28"/>
      <c r="S27" s="38" t="s">
        <v>174</v>
      </c>
      <c r="T27" s="26" t="e">
        <f t="shared" si="3"/>
        <v>#REF!</v>
      </c>
    </row>
    <row r="28" spans="1:21" s="26" customFormat="1" ht="18.75" customHeight="1" x14ac:dyDescent="0.15">
      <c r="A28" s="20">
        <v>25</v>
      </c>
      <c r="B28" s="24" t="s">
        <v>74</v>
      </c>
      <c r="C28" s="44" t="s">
        <v>50</v>
      </c>
      <c r="D28" s="20">
        <v>2</v>
      </c>
      <c r="E28" s="54" t="s">
        <v>34</v>
      </c>
      <c r="F28" s="52">
        <v>44464</v>
      </c>
      <c r="G28" s="30" t="str">
        <f t="shared" si="0"/>
        <v>(土)</v>
      </c>
      <c r="H28" s="63" t="s">
        <v>151</v>
      </c>
      <c r="I28" s="39"/>
      <c r="J28" s="39"/>
      <c r="K28" s="39"/>
      <c r="L28" s="39"/>
      <c r="M28" s="39"/>
      <c r="N28" s="65" t="s">
        <v>149</v>
      </c>
      <c r="O28" s="29">
        <f t="shared" si="4"/>
        <v>44442</v>
      </c>
      <c r="P28" s="30" t="str">
        <f t="shared" si="2"/>
        <v>(金)</v>
      </c>
      <c r="Q28" s="31" t="s">
        <v>18</v>
      </c>
      <c r="R28" s="28"/>
      <c r="S28" s="38" t="s">
        <v>175</v>
      </c>
      <c r="T28" s="26" t="e">
        <f t="shared" si="3"/>
        <v>#REF!</v>
      </c>
    </row>
    <row r="29" spans="1:21" s="26" customFormat="1" ht="18.75" customHeight="1" x14ac:dyDescent="0.15">
      <c r="A29" s="20">
        <v>26</v>
      </c>
      <c r="B29" s="24" t="s">
        <v>84</v>
      </c>
      <c r="C29" s="25" t="s">
        <v>57</v>
      </c>
      <c r="D29" s="25">
        <v>1</v>
      </c>
      <c r="E29" s="54" t="s">
        <v>34</v>
      </c>
      <c r="F29" s="52">
        <v>44492</v>
      </c>
      <c r="G29" s="30" t="str">
        <f t="shared" si="0"/>
        <v>(土)</v>
      </c>
      <c r="H29" s="50" t="s">
        <v>150</v>
      </c>
      <c r="I29" s="39"/>
      <c r="J29" s="39"/>
      <c r="K29" s="39"/>
      <c r="L29" s="39"/>
      <c r="M29" s="39"/>
      <c r="N29" s="65"/>
      <c r="O29" s="29">
        <f t="shared" si="4"/>
        <v>44470</v>
      </c>
      <c r="P29" s="30" t="str">
        <f t="shared" si="2"/>
        <v>(金)</v>
      </c>
      <c r="Q29" s="49" t="s">
        <v>4</v>
      </c>
      <c r="R29" s="28"/>
      <c r="S29" s="38" t="s">
        <v>162</v>
      </c>
      <c r="T29" s="26" t="e">
        <f t="shared" si="3"/>
        <v>#REF!</v>
      </c>
    </row>
    <row r="30" spans="1:21" s="26" customFormat="1" ht="18.75" customHeight="1" x14ac:dyDescent="0.15">
      <c r="A30" s="20">
        <v>27</v>
      </c>
      <c r="B30" s="43" t="s">
        <v>9</v>
      </c>
      <c r="C30" s="33" t="s">
        <v>44</v>
      </c>
      <c r="D30" s="25">
        <v>2</v>
      </c>
      <c r="E30" s="54" t="s">
        <v>34</v>
      </c>
      <c r="F30" s="52">
        <v>44493</v>
      </c>
      <c r="G30" s="30" t="str">
        <f t="shared" si="0"/>
        <v>(日)</v>
      </c>
      <c r="H30" s="50" t="s">
        <v>116</v>
      </c>
      <c r="I30" s="39"/>
      <c r="J30" s="39"/>
      <c r="K30" s="39"/>
      <c r="L30" s="39"/>
      <c r="M30" s="39"/>
      <c r="N30" s="65" t="s">
        <v>132</v>
      </c>
      <c r="O30" s="29">
        <f t="shared" si="4"/>
        <v>44471</v>
      </c>
      <c r="P30" s="30" t="str">
        <f t="shared" si="2"/>
        <v>(土)</v>
      </c>
      <c r="Q30" s="31" t="s">
        <v>11</v>
      </c>
      <c r="R30" s="28"/>
      <c r="S30" s="38" t="s">
        <v>176</v>
      </c>
      <c r="T30" s="26" t="e">
        <f t="shared" si="3"/>
        <v>#REF!</v>
      </c>
    </row>
    <row r="31" spans="1:21" s="26" customFormat="1" ht="18.75" customHeight="1" x14ac:dyDescent="0.15">
      <c r="A31" s="20">
        <v>28</v>
      </c>
      <c r="B31" s="43" t="s">
        <v>125</v>
      </c>
      <c r="C31" s="25" t="s">
        <v>56</v>
      </c>
      <c r="D31" s="25">
        <v>2</v>
      </c>
      <c r="E31" s="54" t="s">
        <v>34</v>
      </c>
      <c r="F31" s="52">
        <v>44513</v>
      </c>
      <c r="G31" s="30" t="str">
        <f t="shared" si="0"/>
        <v>(土)</v>
      </c>
      <c r="H31" s="63" t="s">
        <v>138</v>
      </c>
      <c r="I31" s="39"/>
      <c r="J31" s="39"/>
      <c r="K31" s="39"/>
      <c r="L31" s="39"/>
      <c r="M31" s="39"/>
      <c r="N31" s="65" t="s">
        <v>131</v>
      </c>
      <c r="O31" s="29">
        <f t="shared" si="4"/>
        <v>44491</v>
      </c>
      <c r="P31" s="30" t="str">
        <f t="shared" si="2"/>
        <v>(金)</v>
      </c>
      <c r="Q31" s="31" t="s">
        <v>11</v>
      </c>
      <c r="R31" s="28"/>
      <c r="S31" s="38" t="s">
        <v>193</v>
      </c>
      <c r="T31" s="26" t="e">
        <f t="shared" si="3"/>
        <v>#REF!</v>
      </c>
    </row>
    <row r="32" spans="1:21" s="26" customFormat="1" ht="18.75" customHeight="1" x14ac:dyDescent="0.15">
      <c r="A32" s="20">
        <v>29</v>
      </c>
      <c r="B32" s="43" t="s">
        <v>113</v>
      </c>
      <c r="C32" s="47" t="s">
        <v>114</v>
      </c>
      <c r="D32" s="25">
        <v>2</v>
      </c>
      <c r="E32" s="54" t="s">
        <v>34</v>
      </c>
      <c r="F32" s="52">
        <v>44513</v>
      </c>
      <c r="G32" s="30" t="str">
        <f t="shared" si="0"/>
        <v>(土)</v>
      </c>
      <c r="H32" s="63" t="s">
        <v>138</v>
      </c>
      <c r="I32" s="39"/>
      <c r="J32" s="39"/>
      <c r="K32" s="39"/>
      <c r="L32" s="39"/>
      <c r="M32" s="39"/>
      <c r="N32" s="65" t="s">
        <v>131</v>
      </c>
      <c r="O32" s="29">
        <f t="shared" si="4"/>
        <v>44491</v>
      </c>
      <c r="P32" s="30" t="str">
        <f t="shared" si="2"/>
        <v>(金)</v>
      </c>
      <c r="Q32" s="39" t="s">
        <v>11</v>
      </c>
      <c r="R32" s="23"/>
      <c r="S32" s="38" t="s">
        <v>196</v>
      </c>
      <c r="T32" s="26" t="e">
        <f t="shared" si="3"/>
        <v>#REF!</v>
      </c>
      <c r="U32" s="37"/>
    </row>
    <row r="33" spans="1:24" s="26" customFormat="1" ht="18.75" customHeight="1" x14ac:dyDescent="0.15">
      <c r="A33" s="20">
        <v>30</v>
      </c>
      <c r="B33" s="24" t="s">
        <v>69</v>
      </c>
      <c r="C33" s="25" t="s">
        <v>62</v>
      </c>
      <c r="D33" s="25">
        <v>2</v>
      </c>
      <c r="E33" s="54" t="s">
        <v>34</v>
      </c>
      <c r="F33" s="52">
        <v>44514</v>
      </c>
      <c r="G33" s="30" t="str">
        <f t="shared" si="0"/>
        <v>(日)</v>
      </c>
      <c r="H33" s="63" t="s">
        <v>137</v>
      </c>
      <c r="I33" s="39"/>
      <c r="J33" s="39"/>
      <c r="K33" s="39"/>
      <c r="L33" s="39"/>
      <c r="M33" s="39"/>
      <c r="N33" s="64" t="s">
        <v>188</v>
      </c>
      <c r="O33" s="29">
        <f t="shared" si="4"/>
        <v>44492</v>
      </c>
      <c r="P33" s="30" t="str">
        <f t="shared" si="2"/>
        <v>(土)</v>
      </c>
      <c r="Q33" s="31" t="s">
        <v>19</v>
      </c>
      <c r="R33" s="28"/>
      <c r="S33" s="38" t="s">
        <v>177</v>
      </c>
      <c r="T33" s="26" t="e">
        <f t="shared" si="3"/>
        <v>#REF!</v>
      </c>
    </row>
    <row r="34" spans="1:24" s="37" customFormat="1" ht="18.75" customHeight="1" x14ac:dyDescent="0.15">
      <c r="A34" s="20">
        <v>31</v>
      </c>
      <c r="B34" s="24" t="s">
        <v>65</v>
      </c>
      <c r="C34" s="25" t="s">
        <v>59</v>
      </c>
      <c r="D34" s="25">
        <v>3</v>
      </c>
      <c r="E34" s="54" t="s">
        <v>34</v>
      </c>
      <c r="F34" s="57">
        <v>44541</v>
      </c>
      <c r="G34" s="30" t="str">
        <f t="shared" si="0"/>
        <v>(土)</v>
      </c>
      <c r="H34" s="63" t="s">
        <v>192</v>
      </c>
      <c r="I34" s="39"/>
      <c r="J34" s="39"/>
      <c r="K34" s="39"/>
      <c r="L34" s="39"/>
      <c r="M34" s="39"/>
      <c r="N34" s="65" t="s">
        <v>142</v>
      </c>
      <c r="O34" s="29">
        <f t="shared" si="4"/>
        <v>44519</v>
      </c>
      <c r="P34" s="30" t="str">
        <f t="shared" si="2"/>
        <v>(金)</v>
      </c>
      <c r="Q34" s="43" t="s">
        <v>124</v>
      </c>
      <c r="R34" s="28"/>
      <c r="S34" s="38" t="s">
        <v>185</v>
      </c>
      <c r="T34" s="26" t="e">
        <f t="shared" si="3"/>
        <v>#REF!</v>
      </c>
      <c r="U34" s="26"/>
      <c r="V34" s="26"/>
      <c r="W34" s="26"/>
      <c r="X34" s="26"/>
    </row>
    <row r="35" spans="1:24" s="26" customFormat="1" ht="18.75" customHeight="1" x14ac:dyDescent="0.15">
      <c r="A35" s="20">
        <v>32</v>
      </c>
      <c r="B35" s="24" t="s">
        <v>66</v>
      </c>
      <c r="C35" s="25" t="s">
        <v>100</v>
      </c>
      <c r="D35" s="25">
        <v>2</v>
      </c>
      <c r="E35" s="54" t="s">
        <v>34</v>
      </c>
      <c r="F35" s="52">
        <v>44555</v>
      </c>
      <c r="G35" s="30" t="str">
        <f t="shared" si="0"/>
        <v>(土)</v>
      </c>
      <c r="H35" s="63" t="s">
        <v>106</v>
      </c>
      <c r="I35" s="39"/>
      <c r="J35" s="39"/>
      <c r="K35" s="39"/>
      <c r="L35" s="39"/>
      <c r="M35" s="39"/>
      <c r="N35" s="64" t="s">
        <v>189</v>
      </c>
      <c r="O35" s="29">
        <f t="shared" si="4"/>
        <v>44533</v>
      </c>
      <c r="P35" s="30" t="str">
        <f t="shared" si="2"/>
        <v>(金)</v>
      </c>
      <c r="Q35" s="49" t="s">
        <v>135</v>
      </c>
      <c r="R35" s="28"/>
      <c r="S35" s="38" t="s">
        <v>178</v>
      </c>
      <c r="T35" s="26" t="e">
        <f t="shared" si="3"/>
        <v>#REF!</v>
      </c>
    </row>
    <row r="36" spans="1:24" s="26" customFormat="1" ht="18.75" customHeight="1" x14ac:dyDescent="0.15">
      <c r="A36" s="20">
        <v>33</v>
      </c>
      <c r="B36" s="43" t="s">
        <v>101</v>
      </c>
      <c r="C36" s="46" t="s">
        <v>112</v>
      </c>
      <c r="D36" s="25"/>
      <c r="E36" s="54" t="s">
        <v>34</v>
      </c>
      <c r="F36" s="52">
        <v>44556</v>
      </c>
      <c r="G36" s="30" t="str">
        <f t="shared" si="0"/>
        <v>(日)</v>
      </c>
      <c r="H36" s="63" t="s">
        <v>106</v>
      </c>
      <c r="I36" s="39"/>
      <c r="J36" s="39"/>
      <c r="K36" s="39"/>
      <c r="L36" s="39"/>
      <c r="M36" s="39"/>
      <c r="N36" s="64" t="s">
        <v>189</v>
      </c>
      <c r="O36" s="29">
        <f t="shared" si="4"/>
        <v>44534</v>
      </c>
      <c r="P36" s="30" t="str">
        <f t="shared" si="2"/>
        <v>(土)</v>
      </c>
      <c r="Q36" s="49" t="s">
        <v>135</v>
      </c>
      <c r="R36" s="28"/>
      <c r="S36" s="15"/>
      <c r="T36" s="26" t="e">
        <f t="shared" si="3"/>
        <v>#REF!</v>
      </c>
    </row>
    <row r="37" spans="1:24" s="26" customFormat="1" ht="18.75" customHeight="1" thickBot="1" x14ac:dyDescent="0.2">
      <c r="A37" s="20">
        <v>34</v>
      </c>
      <c r="B37" s="24" t="s">
        <v>68</v>
      </c>
      <c r="C37" s="25" t="s">
        <v>23</v>
      </c>
      <c r="D37" s="25">
        <v>2</v>
      </c>
      <c r="E37" s="54" t="s">
        <v>34</v>
      </c>
      <c r="F37" s="57">
        <v>44558</v>
      </c>
      <c r="G37" s="30" t="str">
        <f t="shared" si="0"/>
        <v>(火)</v>
      </c>
      <c r="H37" s="63" t="s">
        <v>106</v>
      </c>
      <c r="I37" s="39"/>
      <c r="J37" s="39"/>
      <c r="K37" s="39"/>
      <c r="L37" s="39"/>
      <c r="M37" s="39"/>
      <c r="N37" s="65" t="s">
        <v>142</v>
      </c>
      <c r="O37" s="29">
        <f t="shared" si="4"/>
        <v>44536</v>
      </c>
      <c r="P37" s="30" t="str">
        <f t="shared" si="2"/>
        <v>(月)</v>
      </c>
      <c r="Q37" s="40" t="s">
        <v>102</v>
      </c>
      <c r="R37" s="36"/>
      <c r="S37" s="38" t="s">
        <v>179</v>
      </c>
      <c r="T37" s="26" t="e">
        <f t="shared" si="3"/>
        <v>#REF!</v>
      </c>
    </row>
    <row r="38" spans="1:24" s="26" customFormat="1" ht="18.75" customHeight="1" thickBot="1" x14ac:dyDescent="0.2">
      <c r="A38" s="20">
        <v>35</v>
      </c>
      <c r="B38" s="43" t="s">
        <v>148</v>
      </c>
      <c r="C38" s="25" t="s">
        <v>60</v>
      </c>
      <c r="D38" s="25">
        <v>2</v>
      </c>
      <c r="E38" s="54" t="s">
        <v>34</v>
      </c>
      <c r="F38" s="52">
        <v>44571</v>
      </c>
      <c r="G38" s="30" t="str">
        <f t="shared" si="0"/>
        <v>(月)</v>
      </c>
      <c r="H38" s="50" t="s">
        <v>150</v>
      </c>
      <c r="I38" s="39"/>
      <c r="J38" s="39"/>
      <c r="K38" s="39"/>
      <c r="L38" s="39"/>
      <c r="M38" s="39"/>
      <c r="N38" s="65" t="s">
        <v>132</v>
      </c>
      <c r="O38" s="29">
        <f t="shared" si="4"/>
        <v>44549</v>
      </c>
      <c r="P38" s="30" t="str">
        <f t="shared" si="2"/>
        <v>(日)</v>
      </c>
      <c r="Q38" s="62" t="s">
        <v>3</v>
      </c>
      <c r="R38" s="28"/>
      <c r="S38" s="38" t="s">
        <v>180</v>
      </c>
      <c r="T38" s="26" t="e">
        <f t="shared" si="3"/>
        <v>#REF!</v>
      </c>
    </row>
    <row r="39" spans="1:24" s="26" customFormat="1" ht="18.75" customHeight="1" x14ac:dyDescent="0.15">
      <c r="A39" s="20">
        <v>36</v>
      </c>
      <c r="B39" s="24" t="s">
        <v>67</v>
      </c>
      <c r="C39" s="25" t="s">
        <v>61</v>
      </c>
      <c r="D39" s="25">
        <v>1</v>
      </c>
      <c r="E39" s="54" t="s">
        <v>34</v>
      </c>
      <c r="F39" s="52">
        <v>44571</v>
      </c>
      <c r="G39" s="30" t="str">
        <f t="shared" si="0"/>
        <v>(月)</v>
      </c>
      <c r="H39" s="63" t="s">
        <v>137</v>
      </c>
      <c r="I39" s="39"/>
      <c r="J39" s="39"/>
      <c r="K39" s="39"/>
      <c r="L39" s="39"/>
      <c r="M39" s="39"/>
      <c r="N39" s="64" t="s">
        <v>188</v>
      </c>
      <c r="O39" s="29">
        <f>IF(F39="","",F39-23)</f>
        <v>44548</v>
      </c>
      <c r="P39" s="32" t="str">
        <f t="shared" si="2"/>
        <v>(土)</v>
      </c>
      <c r="Q39" s="49" t="s">
        <v>123</v>
      </c>
      <c r="R39" s="28"/>
      <c r="S39" s="38" t="s">
        <v>181</v>
      </c>
      <c r="T39" s="26" t="e">
        <f t="shared" si="3"/>
        <v>#REF!</v>
      </c>
    </row>
    <row r="40" spans="1:24" s="26" customFormat="1" ht="18.75" customHeight="1" x14ac:dyDescent="0.15">
      <c r="A40" s="20">
        <v>37</v>
      </c>
      <c r="B40" s="24" t="s">
        <v>8</v>
      </c>
      <c r="C40" s="25" t="s">
        <v>43</v>
      </c>
      <c r="D40" s="25">
        <v>3</v>
      </c>
      <c r="E40" s="54" t="s">
        <v>34</v>
      </c>
      <c r="F40" s="52">
        <v>44583</v>
      </c>
      <c r="G40" s="30" t="str">
        <f t="shared" si="0"/>
        <v>(土)</v>
      </c>
      <c r="H40" s="50" t="s">
        <v>137</v>
      </c>
      <c r="I40" s="39"/>
      <c r="J40" s="39"/>
      <c r="K40" s="39"/>
      <c r="L40" s="39"/>
      <c r="M40" s="39"/>
      <c r="N40" s="65" t="s">
        <v>132</v>
      </c>
      <c r="O40" s="29">
        <f t="shared" ref="O40:O47" si="5">IF(F40="","",F40-22)</f>
        <v>44561</v>
      </c>
      <c r="P40" s="30" t="str">
        <f t="shared" si="2"/>
        <v>(金)</v>
      </c>
      <c r="Q40" s="43" t="s">
        <v>3</v>
      </c>
      <c r="R40" s="36"/>
      <c r="S40" s="38" t="s">
        <v>163</v>
      </c>
      <c r="T40" s="26" t="e">
        <f t="shared" si="3"/>
        <v>#REF!</v>
      </c>
      <c r="U40" s="15"/>
      <c r="V40" s="37"/>
      <c r="W40" s="37"/>
      <c r="X40" s="37"/>
    </row>
    <row r="41" spans="1:24" s="26" customFormat="1" ht="18.75" customHeight="1" x14ac:dyDescent="0.15">
      <c r="A41" s="20">
        <v>38</v>
      </c>
      <c r="B41" s="24" t="s">
        <v>6</v>
      </c>
      <c r="C41" s="25" t="s">
        <v>58</v>
      </c>
      <c r="D41" s="25">
        <v>3</v>
      </c>
      <c r="E41" s="54" t="s">
        <v>34</v>
      </c>
      <c r="F41" s="57">
        <v>44590</v>
      </c>
      <c r="G41" s="30" t="str">
        <f t="shared" si="0"/>
        <v>(土)</v>
      </c>
      <c r="H41" s="63" t="s">
        <v>192</v>
      </c>
      <c r="I41" s="39"/>
      <c r="J41" s="39"/>
      <c r="K41" s="39"/>
      <c r="L41" s="39"/>
      <c r="M41" s="39"/>
      <c r="N41" s="65" t="s">
        <v>142</v>
      </c>
      <c r="O41" s="29">
        <f t="shared" si="5"/>
        <v>44568</v>
      </c>
      <c r="P41" s="30" t="str">
        <f t="shared" si="2"/>
        <v>(金)</v>
      </c>
      <c r="Q41" s="31" t="s">
        <v>19</v>
      </c>
      <c r="R41" s="28"/>
      <c r="S41" s="38" t="s">
        <v>194</v>
      </c>
      <c r="T41" s="26" t="e">
        <f t="shared" si="3"/>
        <v>#REF!</v>
      </c>
    </row>
    <row r="42" spans="1:24" s="26" customFormat="1" ht="18.75" customHeight="1" x14ac:dyDescent="0.15">
      <c r="A42" s="20">
        <v>39</v>
      </c>
      <c r="B42" s="24" t="s">
        <v>7</v>
      </c>
      <c r="C42" s="25" t="s">
        <v>42</v>
      </c>
      <c r="D42" s="25">
        <v>2</v>
      </c>
      <c r="E42" s="54" t="s">
        <v>34</v>
      </c>
      <c r="F42" s="57">
        <v>44597</v>
      </c>
      <c r="G42" s="30" t="str">
        <f t="shared" si="0"/>
        <v>(土)</v>
      </c>
      <c r="H42" s="50" t="s">
        <v>106</v>
      </c>
      <c r="I42" s="39"/>
      <c r="J42" s="39"/>
      <c r="K42" s="39"/>
      <c r="L42" s="39"/>
      <c r="M42" s="39"/>
      <c r="N42" s="65" t="s">
        <v>142</v>
      </c>
      <c r="O42" s="29">
        <f t="shared" si="5"/>
        <v>44575</v>
      </c>
      <c r="P42" s="30" t="str">
        <f t="shared" si="2"/>
        <v>(金)</v>
      </c>
      <c r="Q42" s="40" t="s">
        <v>102</v>
      </c>
      <c r="R42" s="28"/>
      <c r="S42" s="38" t="s">
        <v>182</v>
      </c>
      <c r="T42" s="26" t="e">
        <f t="shared" si="3"/>
        <v>#REF!</v>
      </c>
    </row>
    <row r="43" spans="1:24" s="26" customFormat="1" ht="18.75" customHeight="1" x14ac:dyDescent="0.15">
      <c r="A43" s="20">
        <v>40</v>
      </c>
      <c r="B43" s="24" t="s">
        <v>10</v>
      </c>
      <c r="C43" s="25" t="s">
        <v>45</v>
      </c>
      <c r="D43" s="25">
        <v>2</v>
      </c>
      <c r="E43" s="54" t="s">
        <v>34</v>
      </c>
      <c r="F43" s="52">
        <v>44612</v>
      </c>
      <c r="G43" s="30" t="str">
        <f t="shared" si="0"/>
        <v>(日)</v>
      </c>
      <c r="H43" s="50" t="s">
        <v>150</v>
      </c>
      <c r="I43" s="39"/>
      <c r="J43" s="39"/>
      <c r="K43" s="39"/>
      <c r="L43" s="39"/>
      <c r="M43" s="39"/>
      <c r="N43" s="65" t="s">
        <v>140</v>
      </c>
      <c r="O43" s="29">
        <f t="shared" si="5"/>
        <v>44590</v>
      </c>
      <c r="P43" s="30" t="str">
        <f t="shared" si="2"/>
        <v>(土)</v>
      </c>
      <c r="Q43" s="31" t="s">
        <v>18</v>
      </c>
      <c r="R43" s="28"/>
      <c r="S43" s="38" t="s">
        <v>164</v>
      </c>
      <c r="T43" s="26" t="e">
        <f t="shared" si="3"/>
        <v>#REF!</v>
      </c>
    </row>
    <row r="44" spans="1:24" s="26" customFormat="1" ht="18.75" customHeight="1" x14ac:dyDescent="0.15">
      <c r="A44" s="20">
        <v>41</v>
      </c>
      <c r="B44" s="24" t="s">
        <v>93</v>
      </c>
      <c r="C44" s="25" t="s">
        <v>92</v>
      </c>
      <c r="D44" s="25">
        <v>2</v>
      </c>
      <c r="E44" s="54" t="s">
        <v>34</v>
      </c>
      <c r="F44" s="57">
        <v>44618</v>
      </c>
      <c r="G44" s="30" t="str">
        <f t="shared" si="0"/>
        <v>(土)</v>
      </c>
      <c r="H44" s="63" t="s">
        <v>191</v>
      </c>
      <c r="I44" s="39"/>
      <c r="J44" s="39"/>
      <c r="K44" s="39"/>
      <c r="L44" s="39"/>
      <c r="M44" s="39"/>
      <c r="N44" s="65" t="s">
        <v>142</v>
      </c>
      <c r="O44" s="29">
        <f t="shared" si="5"/>
        <v>44596</v>
      </c>
      <c r="P44" s="30" t="str">
        <f t="shared" si="2"/>
        <v>(金)</v>
      </c>
      <c r="Q44" s="31" t="s">
        <v>1</v>
      </c>
      <c r="R44" s="28"/>
      <c r="S44" s="38" t="s">
        <v>165</v>
      </c>
      <c r="T44" s="26" t="e">
        <f t="shared" si="3"/>
        <v>#REF!</v>
      </c>
    </row>
    <row r="45" spans="1:24" s="26" customFormat="1" ht="18.75" customHeight="1" x14ac:dyDescent="0.15">
      <c r="A45" s="20">
        <v>42</v>
      </c>
      <c r="B45" s="24" t="s">
        <v>73</v>
      </c>
      <c r="C45" s="25" t="s">
        <v>52</v>
      </c>
      <c r="D45" s="25">
        <v>2</v>
      </c>
      <c r="E45" s="54" t="s">
        <v>34</v>
      </c>
      <c r="F45" s="57">
        <v>44639</v>
      </c>
      <c r="G45" s="30" t="str">
        <f t="shared" si="0"/>
        <v>(土)</v>
      </c>
      <c r="H45" s="63" t="s">
        <v>191</v>
      </c>
      <c r="I45" s="39"/>
      <c r="J45" s="39"/>
      <c r="K45" s="39"/>
      <c r="L45" s="39"/>
      <c r="M45" s="39"/>
      <c r="N45" s="65" t="s">
        <v>142</v>
      </c>
      <c r="O45" s="29">
        <f t="shared" si="5"/>
        <v>44617</v>
      </c>
      <c r="P45" s="30" t="str">
        <f t="shared" si="2"/>
        <v>(金)</v>
      </c>
      <c r="Q45" s="31" t="s">
        <v>19</v>
      </c>
      <c r="R45" s="28"/>
      <c r="S45" s="38" t="s">
        <v>183</v>
      </c>
      <c r="T45" s="26" t="e">
        <f t="shared" si="3"/>
        <v>#REF!</v>
      </c>
    </row>
    <row r="46" spans="1:24" s="26" customFormat="1" ht="18.75" customHeight="1" x14ac:dyDescent="0.15">
      <c r="A46" s="20">
        <v>43</v>
      </c>
      <c r="B46" s="43" t="s">
        <v>128</v>
      </c>
      <c r="C46" s="25" t="s">
        <v>53</v>
      </c>
      <c r="D46" s="25">
        <v>2</v>
      </c>
      <c r="E46" s="54" t="s">
        <v>34</v>
      </c>
      <c r="F46" s="52">
        <v>44647</v>
      </c>
      <c r="G46" s="30" t="str">
        <f t="shared" si="0"/>
        <v>(日)</v>
      </c>
      <c r="H46" s="63" t="s">
        <v>138</v>
      </c>
      <c r="I46" s="39"/>
      <c r="J46" s="39"/>
      <c r="K46" s="39"/>
      <c r="L46" s="39"/>
      <c r="M46" s="39"/>
      <c r="N46" s="65" t="s">
        <v>131</v>
      </c>
      <c r="O46" s="29">
        <f t="shared" si="5"/>
        <v>44625</v>
      </c>
      <c r="P46" s="30" t="str">
        <f t="shared" si="2"/>
        <v>(土)</v>
      </c>
      <c r="Q46" s="31" t="s">
        <v>11</v>
      </c>
      <c r="R46" s="28"/>
      <c r="S46" t="s">
        <v>184</v>
      </c>
      <c r="T46" s="26" t="e">
        <f t="shared" si="3"/>
        <v>#REF!</v>
      </c>
    </row>
    <row r="47" spans="1:24" s="26" customFormat="1" ht="18.75" customHeight="1" x14ac:dyDescent="0.15">
      <c r="A47" s="20"/>
      <c r="B47" s="43"/>
      <c r="C47" s="33"/>
      <c r="D47" s="33"/>
      <c r="E47" s="47"/>
      <c r="F47" s="58"/>
      <c r="G47" s="30" t="str">
        <f t="shared" si="0"/>
        <v/>
      </c>
      <c r="H47" s="63"/>
      <c r="I47" s="39"/>
      <c r="J47" s="39"/>
      <c r="K47" s="39"/>
      <c r="L47" s="39"/>
      <c r="M47" s="39"/>
      <c r="N47" s="65"/>
      <c r="O47" s="29" t="str">
        <f t="shared" si="5"/>
        <v/>
      </c>
      <c r="P47" s="30" t="str">
        <f t="shared" si="2"/>
        <v/>
      </c>
      <c r="Q47" s="40"/>
      <c r="R47" s="37"/>
      <c r="S47" s="38"/>
      <c r="T47" s="26" t="e">
        <f t="shared" si="3"/>
        <v>#REF!</v>
      </c>
    </row>
    <row r="48" spans="1:24" s="26" customFormat="1" ht="18.75" customHeight="1" x14ac:dyDescent="0.15">
      <c r="A48" s="20"/>
      <c r="B48" s="43"/>
      <c r="C48" s="47"/>
      <c r="D48" s="25"/>
      <c r="E48" s="47"/>
      <c r="F48" s="58"/>
      <c r="G48" s="30" t="str">
        <f t="shared" si="0"/>
        <v/>
      </c>
      <c r="H48" s="63"/>
      <c r="I48" s="39"/>
      <c r="J48" s="39"/>
      <c r="K48" s="39"/>
      <c r="L48" s="39"/>
      <c r="M48" s="39"/>
      <c r="N48" s="65"/>
      <c r="O48" s="29" t="str">
        <f>IF(F48="","",F48-15)</f>
        <v/>
      </c>
      <c r="P48" s="30" t="str">
        <f t="shared" si="2"/>
        <v/>
      </c>
      <c r="Q48" s="31"/>
      <c r="S48" s="38"/>
      <c r="T48" s="26" t="e">
        <f t="shared" si="3"/>
        <v>#REF!</v>
      </c>
    </row>
    <row r="49" spans="1:21" s="37" customFormat="1" ht="18.75" customHeight="1" x14ac:dyDescent="0.15">
      <c r="A49" s="20"/>
      <c r="B49" s="24"/>
      <c r="C49" s="33"/>
      <c r="D49" s="25"/>
      <c r="E49" s="25"/>
      <c r="F49" s="48"/>
      <c r="G49" s="30"/>
      <c r="H49" s="50"/>
      <c r="I49" s="50"/>
      <c r="J49" s="50"/>
      <c r="K49" s="50"/>
      <c r="L49" s="50"/>
      <c r="M49" s="50"/>
      <c r="N49" s="50"/>
      <c r="O49" s="29"/>
      <c r="P49" s="30"/>
      <c r="Q49" s="31"/>
      <c r="R49" s="28"/>
      <c r="S49"/>
      <c r="T49" s="26" t="e">
        <f t="shared" si="3"/>
        <v>#REF!</v>
      </c>
      <c r="U49" s="26"/>
    </row>
    <row r="50" spans="1:21" s="26" customFormat="1" ht="18.75" customHeight="1" x14ac:dyDescent="0.15">
      <c r="A50" s="20"/>
      <c r="B50" s="43"/>
      <c r="C50" s="47"/>
      <c r="D50" s="33"/>
      <c r="E50" s="33"/>
      <c r="F50" s="48"/>
      <c r="G50" s="34"/>
      <c r="H50" s="50"/>
      <c r="I50" s="50"/>
      <c r="J50" s="50"/>
      <c r="K50" s="50"/>
      <c r="L50" s="50"/>
      <c r="M50" s="50"/>
      <c r="N50" s="50"/>
      <c r="O50" s="35"/>
      <c r="P50" s="34"/>
      <c r="Q50" s="43"/>
      <c r="R50" s="28"/>
      <c r="S50"/>
      <c r="T50" s="26" t="e">
        <f t="shared" si="3"/>
        <v>#REF!</v>
      </c>
    </row>
    <row r="51" spans="1:21" s="26" customFormat="1" ht="18.75" customHeight="1" x14ac:dyDescent="0.15">
      <c r="A51" s="20"/>
      <c r="B51" s="43"/>
      <c r="C51" s="47"/>
      <c r="D51" s="25"/>
      <c r="E51" s="25"/>
      <c r="F51" s="48"/>
      <c r="G51" s="30"/>
      <c r="H51" s="50"/>
      <c r="I51" s="50"/>
      <c r="J51" s="50"/>
      <c r="K51" s="50"/>
      <c r="L51" s="50"/>
      <c r="M51" s="50"/>
      <c r="N51" s="50"/>
      <c r="O51" s="29"/>
      <c r="P51" s="30"/>
      <c r="Q51" s="43"/>
      <c r="S51" s="38"/>
      <c r="T51" s="26" t="e">
        <f t="shared" si="3"/>
        <v>#REF!</v>
      </c>
    </row>
    <row r="52" spans="1:21" ht="18.75" customHeight="1" x14ac:dyDescent="0.15">
      <c r="A52" s="20"/>
      <c r="B52" s="43"/>
      <c r="C52" s="33"/>
      <c r="D52" s="33"/>
      <c r="E52" s="33"/>
      <c r="F52" s="48"/>
      <c r="G52" s="30"/>
      <c r="H52" s="50"/>
      <c r="I52" s="50"/>
      <c r="J52" s="50"/>
      <c r="K52" s="50"/>
      <c r="L52" s="50"/>
      <c r="M52" s="50"/>
      <c r="N52" s="50"/>
      <c r="O52" s="29"/>
      <c r="P52" s="30"/>
      <c r="Q52" s="43"/>
      <c r="R52" s="28"/>
      <c r="S52" s="38"/>
      <c r="T52" s="26" t="e">
        <f t="shared" si="3"/>
        <v>#REF!</v>
      </c>
      <c r="U52" s="26"/>
    </row>
    <row r="53" spans="1:21" x14ac:dyDescent="0.15">
      <c r="H53" s="15"/>
      <c r="I53" s="15"/>
      <c r="J53" s="15"/>
      <c r="K53" s="15"/>
      <c r="L53" s="15"/>
      <c r="M53" s="15"/>
      <c r="N53" s="15"/>
      <c r="S53" s="38" t="s">
        <v>186</v>
      </c>
      <c r="T53" s="26" t="e">
        <f t="shared" si="3"/>
        <v>#REF!</v>
      </c>
    </row>
    <row r="54" spans="1:21" x14ac:dyDescent="0.15">
      <c r="G54" s="22"/>
      <c r="H54" s="15"/>
      <c r="I54" s="15"/>
      <c r="J54" s="15"/>
      <c r="K54" s="15"/>
      <c r="L54" s="15"/>
      <c r="M54" s="15"/>
      <c r="N54" s="15"/>
    </row>
    <row r="55" spans="1:21" x14ac:dyDescent="0.15">
      <c r="S55"/>
    </row>
    <row r="59" spans="1:21" x14ac:dyDescent="0.15">
      <c r="S59"/>
    </row>
  </sheetData>
  <autoFilter ref="B3:Q52" xr:uid="{C726D103-BEFC-49FC-8534-C277B9D4FA2C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7F5F8-5465-4F0F-A928-22ABA87A1E7D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41" t="s">
        <v>109</v>
      </c>
      <c r="C2" s="41" t="s">
        <v>110</v>
      </c>
    </row>
    <row r="3" spans="2:3" ht="21.75" customHeight="1" x14ac:dyDescent="0.15">
      <c r="B3" s="42" t="s">
        <v>107</v>
      </c>
      <c r="C3" s="42" t="s">
        <v>103</v>
      </c>
    </row>
    <row r="4" spans="2:3" ht="21.75" customHeight="1" x14ac:dyDescent="0.15">
      <c r="B4" s="42" t="s">
        <v>108</v>
      </c>
      <c r="C4" s="42" t="s">
        <v>104</v>
      </c>
    </row>
    <row r="5" spans="2:3" ht="21.75" customHeight="1" x14ac:dyDescent="0.15">
      <c r="B5" s="42" t="s">
        <v>105</v>
      </c>
      <c r="C5" s="42" t="s">
        <v>104</v>
      </c>
    </row>
    <row r="6" spans="2:3" ht="21.75" customHeight="1" x14ac:dyDescent="0.15">
      <c r="B6" s="42" t="s">
        <v>106</v>
      </c>
      <c r="C6" s="42" t="s">
        <v>104</v>
      </c>
    </row>
    <row r="7" spans="2:3" ht="21.75" customHeight="1" x14ac:dyDescent="0.15">
      <c r="B7" s="42" t="s">
        <v>116</v>
      </c>
      <c r="C7" s="42" t="s">
        <v>104</v>
      </c>
    </row>
    <row r="8" spans="2:3" ht="21.75" customHeight="1" x14ac:dyDescent="0.15">
      <c r="B8" s="42" t="s">
        <v>111</v>
      </c>
      <c r="C8" s="42" t="s">
        <v>104</v>
      </c>
    </row>
    <row r="9" spans="2:3" ht="21.75" customHeight="1" x14ac:dyDescent="0.15">
      <c r="B9" s="41"/>
      <c r="C9" s="41"/>
    </row>
    <row r="10" spans="2:3" ht="21.75" customHeight="1" x14ac:dyDescent="0.15">
      <c r="B10" s="41"/>
      <c r="C10" s="41"/>
    </row>
    <row r="11" spans="2:3" ht="21.75" customHeight="1" x14ac:dyDescent="0.15">
      <c r="B11" s="41"/>
      <c r="C11" s="41"/>
    </row>
    <row r="12" spans="2:3" ht="21.75" customHeight="1" x14ac:dyDescent="0.15">
      <c r="B12" s="41"/>
      <c r="C12" s="41"/>
    </row>
    <row r="13" spans="2:3" ht="21.75" customHeight="1" x14ac:dyDescent="0.15">
      <c r="B13" s="41"/>
      <c r="C13" s="41"/>
    </row>
    <row r="14" spans="2:3" ht="21.75" customHeight="1" x14ac:dyDescent="0.15">
      <c r="B14" s="41"/>
      <c r="C14" s="41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1AAA8-AB89-4BD9-84FC-BECCDFBC4FCC}">
  <sheetPr>
    <tabColor rgb="FF33CCFF"/>
  </sheetPr>
  <dimension ref="A1:DJ48"/>
  <sheetViews>
    <sheetView showGridLines="0" tabSelected="1" zoomScaleNormal="100" workbookViewId="0">
      <selection activeCell="O5" sqref="O5"/>
    </sheetView>
  </sheetViews>
  <sheetFormatPr defaultRowHeight="14.25" x14ac:dyDescent="0.15"/>
  <cols>
    <col min="1" max="16" width="1.25" style="1" customWidth="1"/>
    <col min="17" max="17" width="1.375" style="1" customWidth="1"/>
    <col min="18" max="103" width="1.25" style="1" customWidth="1"/>
    <col min="104" max="104" width="22.375" style="1" customWidth="1"/>
    <col min="105" max="109" width="1.25" style="1" customWidth="1"/>
    <col min="110" max="110" width="7.5" style="1" bestFit="1" customWidth="1"/>
    <col min="111" max="111" width="4.5" style="1" customWidth="1"/>
    <col min="112" max="112" width="3.5" style="1" bestFit="1" customWidth="1"/>
    <col min="113" max="113" width="5.5" style="1" bestFit="1" customWidth="1"/>
    <col min="114" max="114" width="9.5" style="1" bestFit="1" customWidth="1"/>
    <col min="115" max="124" width="1.25" style="1" customWidth="1"/>
    <col min="125" max="16384" width="9" style="1"/>
  </cols>
  <sheetData>
    <row r="1" spans="1:104" ht="16.5" customHeight="1" x14ac:dyDescent="0.15">
      <c r="AF1" s="71"/>
      <c r="AG1" s="71"/>
      <c r="AH1" s="71"/>
      <c r="AI1" s="72"/>
      <c r="AJ1" s="72"/>
      <c r="AK1" s="72"/>
      <c r="AL1" s="73"/>
      <c r="AM1" s="73"/>
      <c r="AN1" s="73"/>
    </row>
    <row r="2" spans="1:104" ht="28.5" customHeight="1" x14ac:dyDescent="0.15">
      <c r="E2" s="99" t="s">
        <v>115</v>
      </c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CZ2" s="10"/>
    </row>
    <row r="3" spans="1:104" ht="18.75" x14ac:dyDescent="0.15">
      <c r="A3" s="101" t="s">
        <v>35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4"/>
      <c r="BT3" s="4"/>
    </row>
    <row r="4" spans="1:104" ht="7.5" customHeight="1" x14ac:dyDescent="0.1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4"/>
      <c r="BT4" s="4"/>
    </row>
    <row r="5" spans="1:104" s="3" customFormat="1" ht="19.5" customHeight="1" x14ac:dyDescent="0.15">
      <c r="B5" s="3" t="s">
        <v>2</v>
      </c>
      <c r="E5" s="102" t="s">
        <v>202</v>
      </c>
      <c r="F5" s="102"/>
      <c r="G5" s="102"/>
      <c r="H5" s="103" t="s">
        <v>63</v>
      </c>
      <c r="I5" s="103"/>
      <c r="J5" s="102" t="s">
        <v>203</v>
      </c>
      <c r="K5" s="102"/>
      <c r="L5" s="102"/>
      <c r="M5" s="103" t="s">
        <v>64</v>
      </c>
      <c r="N5" s="103"/>
      <c r="O5" s="67" t="str">
        <f>IF(E5="","","("&amp;TEXT(WEEKDAY(E5),"aaa")&amp;")")</f>
        <v>(水)</v>
      </c>
      <c r="P5" s="67"/>
      <c r="Q5" s="67"/>
      <c r="R5" s="67"/>
      <c r="S5" s="67" t="s">
        <v>99</v>
      </c>
      <c r="T5" s="67"/>
      <c r="U5" s="67"/>
      <c r="V5" s="67"/>
      <c r="W5" s="67"/>
      <c r="X5" s="67"/>
      <c r="Y5" s="67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</row>
    <row r="6" spans="1:104" ht="19.5" customHeight="1" x14ac:dyDescent="0.15">
      <c r="B6" s="96" t="s">
        <v>145</v>
      </c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</row>
    <row r="7" spans="1:104" ht="15" x14ac:dyDescent="0.15">
      <c r="B7" s="1" t="s">
        <v>2</v>
      </c>
      <c r="E7" s="98" t="s">
        <v>147</v>
      </c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8"/>
      <c r="AV7" s="98"/>
      <c r="AW7" s="98"/>
      <c r="AX7" s="98"/>
      <c r="AY7" s="98"/>
      <c r="AZ7" s="98"/>
      <c r="BA7" s="98"/>
      <c r="BB7" s="98"/>
      <c r="BC7" s="98"/>
      <c r="BD7" s="98"/>
      <c r="BE7" s="98"/>
      <c r="BF7" s="98"/>
      <c r="BG7" s="98"/>
      <c r="BH7" s="98"/>
      <c r="BI7" s="98"/>
      <c r="BJ7" s="98"/>
      <c r="BK7" s="98"/>
      <c r="BL7" s="98"/>
      <c r="BM7" s="98"/>
      <c r="BN7" s="98"/>
    </row>
    <row r="8" spans="1:104" ht="15.75" customHeight="1" x14ac:dyDescent="0.15">
      <c r="E8" s="8"/>
      <c r="F8" s="5"/>
      <c r="G8" s="5"/>
      <c r="H8" s="2"/>
      <c r="I8" s="2"/>
      <c r="J8" s="6"/>
      <c r="K8" s="6"/>
      <c r="L8" s="6"/>
      <c r="M8" s="2"/>
      <c r="N8" s="2"/>
      <c r="AD8" s="2"/>
      <c r="AE8" s="7"/>
      <c r="AF8" s="7"/>
      <c r="AG8" s="7"/>
      <c r="AH8" s="7"/>
      <c r="AI8" s="7"/>
      <c r="AJ8" s="7"/>
      <c r="AK8" s="7"/>
      <c r="AL8" s="7"/>
      <c r="AM8" s="7"/>
    </row>
    <row r="9" spans="1:104" ht="19.5" customHeight="1" x14ac:dyDescent="0.15">
      <c r="A9" s="92" t="s">
        <v>118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AD9" s="2"/>
      <c r="AE9" s="7"/>
      <c r="AF9" s="7"/>
      <c r="AG9" s="7"/>
      <c r="AH9" s="7"/>
      <c r="AI9" s="7"/>
      <c r="AJ9" s="7"/>
      <c r="AK9" s="7"/>
      <c r="AL9" s="7"/>
      <c r="AM9" s="7"/>
    </row>
    <row r="10" spans="1:104" ht="9" customHeight="1" x14ac:dyDescent="0.15">
      <c r="E10" s="5"/>
      <c r="F10" s="5"/>
      <c r="G10" s="5"/>
      <c r="H10" s="2"/>
      <c r="I10" s="2"/>
      <c r="J10" s="6"/>
      <c r="K10" s="6"/>
      <c r="L10" s="6"/>
      <c r="M10" s="2"/>
      <c r="N10" s="2"/>
      <c r="AD10" s="2"/>
      <c r="AE10" s="7"/>
      <c r="AF10" s="7"/>
      <c r="AG10" s="7"/>
      <c r="AH10" s="7"/>
      <c r="AI10" s="7"/>
      <c r="AJ10" s="7"/>
      <c r="AK10" s="7"/>
      <c r="AL10" s="7"/>
      <c r="AM10" s="7"/>
    </row>
    <row r="11" spans="1:104" ht="21" customHeight="1" x14ac:dyDescent="0.15">
      <c r="A11" s="89" t="s">
        <v>5</v>
      </c>
      <c r="B11" s="90"/>
      <c r="C11" s="91"/>
      <c r="D11" s="89" t="s">
        <v>119</v>
      </c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3" t="s">
        <v>70</v>
      </c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5"/>
      <c r="AD11" s="89" t="s">
        <v>25</v>
      </c>
      <c r="AE11" s="90"/>
      <c r="AF11" s="90"/>
      <c r="AG11" s="90"/>
      <c r="AH11" s="91"/>
      <c r="AI11" s="93" t="s">
        <v>30</v>
      </c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5"/>
      <c r="AZ11" s="89" t="s">
        <v>136</v>
      </c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1"/>
    </row>
    <row r="12" spans="1:104" ht="18.75" customHeight="1" x14ac:dyDescent="0.15">
      <c r="A12" s="89">
        <v>1</v>
      </c>
      <c r="B12" s="90"/>
      <c r="C12" s="91"/>
      <c r="D12" s="89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3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5"/>
      <c r="AD12" s="89"/>
      <c r="AE12" s="90"/>
      <c r="AF12" s="90"/>
      <c r="AG12" s="90"/>
      <c r="AH12" s="91"/>
      <c r="AI12" s="93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5"/>
      <c r="AZ12" s="89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1"/>
    </row>
    <row r="13" spans="1:104" ht="18.75" customHeight="1" x14ac:dyDescent="0.15">
      <c r="A13" s="89">
        <v>2</v>
      </c>
      <c r="B13" s="90"/>
      <c r="C13" s="91"/>
      <c r="D13" s="89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3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5"/>
      <c r="AD13" s="89"/>
      <c r="AE13" s="90"/>
      <c r="AF13" s="90"/>
      <c r="AG13" s="90"/>
      <c r="AH13" s="91"/>
      <c r="AI13" s="93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5"/>
      <c r="AZ13" s="89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1"/>
    </row>
    <row r="14" spans="1:104" ht="18.75" customHeight="1" x14ac:dyDescent="0.15">
      <c r="A14" s="89">
        <v>3</v>
      </c>
      <c r="B14" s="90"/>
      <c r="C14" s="91"/>
      <c r="D14" s="89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3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5"/>
      <c r="AD14" s="89"/>
      <c r="AE14" s="90"/>
      <c r="AF14" s="90"/>
      <c r="AG14" s="90"/>
      <c r="AH14" s="91"/>
      <c r="AI14" s="93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5"/>
      <c r="AZ14" s="89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1"/>
    </row>
    <row r="15" spans="1:104" ht="18.75" customHeight="1" x14ac:dyDescent="0.15">
      <c r="A15" s="89">
        <v>4</v>
      </c>
      <c r="B15" s="90"/>
      <c r="C15" s="91"/>
      <c r="D15" s="89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3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5"/>
      <c r="AD15" s="89"/>
      <c r="AE15" s="90"/>
      <c r="AF15" s="90"/>
      <c r="AG15" s="90"/>
      <c r="AH15" s="91"/>
      <c r="AI15" s="93"/>
      <c r="AJ15" s="94"/>
      <c r="AK15" s="94"/>
      <c r="AL15" s="94"/>
      <c r="AM15" s="94"/>
      <c r="AN15" s="94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5"/>
      <c r="AZ15" s="89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1"/>
    </row>
    <row r="16" spans="1:104" ht="18.75" customHeight="1" x14ac:dyDescent="0.15">
      <c r="A16" s="89">
        <v>5</v>
      </c>
      <c r="B16" s="90"/>
      <c r="C16" s="91"/>
      <c r="D16" s="89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3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5"/>
      <c r="AD16" s="89"/>
      <c r="AE16" s="90"/>
      <c r="AF16" s="90"/>
      <c r="AG16" s="90"/>
      <c r="AH16" s="91"/>
      <c r="AI16" s="93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5"/>
      <c r="AZ16" s="89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1"/>
    </row>
    <row r="17" spans="1:66" ht="18.75" customHeight="1" x14ac:dyDescent="0.15">
      <c r="A17" s="89">
        <v>6</v>
      </c>
      <c r="B17" s="90"/>
      <c r="C17" s="91"/>
      <c r="D17" s="89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3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5"/>
      <c r="AD17" s="89"/>
      <c r="AE17" s="90"/>
      <c r="AF17" s="90"/>
      <c r="AG17" s="90"/>
      <c r="AH17" s="91"/>
      <c r="AI17" s="93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5"/>
      <c r="AZ17" s="89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1"/>
    </row>
    <row r="18" spans="1:66" ht="18.75" customHeight="1" x14ac:dyDescent="0.15">
      <c r="A18" s="89">
        <v>7</v>
      </c>
      <c r="B18" s="90"/>
      <c r="C18" s="91"/>
      <c r="D18" s="89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3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5"/>
      <c r="AD18" s="89"/>
      <c r="AE18" s="90"/>
      <c r="AF18" s="90"/>
      <c r="AG18" s="90"/>
      <c r="AH18" s="91"/>
      <c r="AI18" s="93"/>
      <c r="AJ18" s="94"/>
      <c r="AK18" s="94"/>
      <c r="AL18" s="94"/>
      <c r="AM18" s="94"/>
      <c r="AN18" s="94"/>
      <c r="AO18" s="94"/>
      <c r="AP18" s="94"/>
      <c r="AQ18" s="94"/>
      <c r="AR18" s="94"/>
      <c r="AS18" s="94"/>
      <c r="AT18" s="94"/>
      <c r="AU18" s="94"/>
      <c r="AV18" s="94"/>
      <c r="AW18" s="94"/>
      <c r="AX18" s="94"/>
      <c r="AY18" s="95"/>
      <c r="AZ18" s="89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1"/>
    </row>
    <row r="19" spans="1:66" ht="18.75" customHeight="1" x14ac:dyDescent="0.15">
      <c r="A19" s="89">
        <v>8</v>
      </c>
      <c r="B19" s="90"/>
      <c r="C19" s="91"/>
      <c r="D19" s="89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3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5"/>
      <c r="AD19" s="89"/>
      <c r="AE19" s="90"/>
      <c r="AF19" s="90"/>
      <c r="AG19" s="90"/>
      <c r="AH19" s="91"/>
      <c r="AI19" s="93"/>
      <c r="AJ19" s="94"/>
      <c r="AK19" s="94"/>
      <c r="AL19" s="94"/>
      <c r="AM19" s="94"/>
      <c r="AN19" s="94"/>
      <c r="AO19" s="94"/>
      <c r="AP19" s="94"/>
      <c r="AQ19" s="94"/>
      <c r="AR19" s="94"/>
      <c r="AS19" s="94"/>
      <c r="AT19" s="94"/>
      <c r="AU19" s="94"/>
      <c r="AV19" s="94"/>
      <c r="AW19" s="94"/>
      <c r="AX19" s="94"/>
      <c r="AY19" s="95"/>
      <c r="AZ19" s="89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1"/>
    </row>
    <row r="20" spans="1:66" ht="18.75" customHeight="1" x14ac:dyDescent="0.15">
      <c r="A20" s="89">
        <v>9</v>
      </c>
      <c r="B20" s="90"/>
      <c r="C20" s="91"/>
      <c r="D20" s="89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3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5"/>
      <c r="AD20" s="89"/>
      <c r="AE20" s="90"/>
      <c r="AF20" s="90"/>
      <c r="AG20" s="90"/>
      <c r="AH20" s="91"/>
      <c r="AI20" s="93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5"/>
      <c r="AZ20" s="89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1"/>
    </row>
    <row r="21" spans="1:66" ht="18.75" customHeight="1" x14ac:dyDescent="0.15">
      <c r="A21" s="89">
        <v>10</v>
      </c>
      <c r="B21" s="90"/>
      <c r="C21" s="91"/>
      <c r="D21" s="89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3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5"/>
      <c r="AD21" s="89"/>
      <c r="AE21" s="90"/>
      <c r="AF21" s="90"/>
      <c r="AG21" s="90"/>
      <c r="AH21" s="91"/>
      <c r="AI21" s="93"/>
      <c r="AJ21" s="94"/>
      <c r="AK21" s="94"/>
      <c r="AL21" s="94"/>
      <c r="AM21" s="94"/>
      <c r="AN21" s="94"/>
      <c r="AO21" s="94"/>
      <c r="AP21" s="94"/>
      <c r="AQ21" s="94"/>
      <c r="AR21" s="94"/>
      <c r="AS21" s="94"/>
      <c r="AT21" s="94"/>
      <c r="AU21" s="94"/>
      <c r="AV21" s="94"/>
      <c r="AW21" s="94"/>
      <c r="AX21" s="94"/>
      <c r="AY21" s="95"/>
      <c r="AZ21" s="89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1"/>
    </row>
    <row r="22" spans="1:66" ht="13.5" customHeight="1" x14ac:dyDescent="0.15">
      <c r="E22" s="5"/>
      <c r="F22" s="5"/>
      <c r="G22" s="5"/>
      <c r="H22" s="2"/>
      <c r="I22" s="2"/>
      <c r="J22" s="6"/>
      <c r="K22" s="6"/>
      <c r="L22" s="6"/>
      <c r="M22" s="2"/>
      <c r="N22" s="2"/>
      <c r="AD22" s="2"/>
      <c r="AE22" s="7"/>
      <c r="AF22" s="7"/>
      <c r="AG22" s="7"/>
      <c r="AH22" s="7"/>
      <c r="AI22" s="7"/>
      <c r="AJ22" s="7"/>
      <c r="AK22" s="7"/>
      <c r="AL22" s="7"/>
      <c r="AM22" s="7"/>
    </row>
    <row r="23" spans="1:66" ht="19.5" customHeight="1" x14ac:dyDescent="0.15">
      <c r="A23" s="92" t="s">
        <v>120</v>
      </c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AD23" s="2"/>
      <c r="AE23" s="7"/>
      <c r="AF23" s="7"/>
      <c r="AG23" s="7"/>
      <c r="AH23" s="7"/>
      <c r="AI23" s="7"/>
      <c r="AJ23" s="7"/>
      <c r="AK23" s="7"/>
      <c r="AL23" s="7"/>
      <c r="AM23" s="7"/>
    </row>
    <row r="24" spans="1:66" ht="9" customHeight="1" x14ac:dyDescent="0.15">
      <c r="E24" s="5"/>
      <c r="F24" s="5"/>
      <c r="G24" s="5"/>
      <c r="H24" s="2"/>
      <c r="I24" s="2"/>
      <c r="J24" s="6"/>
      <c r="K24" s="6"/>
      <c r="L24" s="6"/>
      <c r="M24" s="2"/>
      <c r="N24" s="2"/>
      <c r="AD24" s="2"/>
      <c r="AE24" s="7"/>
      <c r="AF24" s="7"/>
      <c r="AG24" s="7"/>
      <c r="AH24" s="7"/>
      <c r="AI24" s="7"/>
      <c r="AJ24" s="7"/>
      <c r="AK24" s="7"/>
      <c r="AL24" s="7"/>
      <c r="AM24" s="7"/>
    </row>
    <row r="25" spans="1:66" ht="21" customHeight="1" x14ac:dyDescent="0.15">
      <c r="A25" s="89" t="s">
        <v>5</v>
      </c>
      <c r="B25" s="90"/>
      <c r="C25" s="91"/>
      <c r="D25" s="89" t="s">
        <v>119</v>
      </c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3" t="s">
        <v>70</v>
      </c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5"/>
      <c r="AD25" s="89" t="s">
        <v>25</v>
      </c>
      <c r="AE25" s="90"/>
      <c r="AF25" s="90"/>
      <c r="AG25" s="90"/>
      <c r="AH25" s="91"/>
      <c r="AI25" s="93" t="s">
        <v>30</v>
      </c>
      <c r="AJ25" s="94"/>
      <c r="AK25" s="94"/>
      <c r="AL25" s="94"/>
      <c r="AM25" s="94"/>
      <c r="AN25" s="94"/>
      <c r="AO25" s="94"/>
      <c r="AP25" s="94"/>
      <c r="AQ25" s="94"/>
      <c r="AR25" s="94"/>
      <c r="AS25" s="94"/>
      <c r="AT25" s="94"/>
      <c r="AU25" s="94"/>
      <c r="AV25" s="94"/>
      <c r="AW25" s="94"/>
      <c r="AX25" s="94"/>
      <c r="AY25" s="95"/>
      <c r="AZ25" s="89" t="s">
        <v>136</v>
      </c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1"/>
    </row>
    <row r="26" spans="1:66" ht="18.75" customHeight="1" x14ac:dyDescent="0.15">
      <c r="A26" s="74">
        <v>1</v>
      </c>
      <c r="B26" s="75"/>
      <c r="C26" s="76"/>
      <c r="D26" s="74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6"/>
      <c r="P26" s="80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2"/>
      <c r="AD26" s="83"/>
      <c r="AE26" s="84"/>
      <c r="AF26" s="84"/>
      <c r="AG26" s="84"/>
      <c r="AH26" s="85"/>
      <c r="AI26" s="80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2"/>
      <c r="AZ26" s="83"/>
      <c r="BA26" s="84"/>
      <c r="BB26" s="84"/>
      <c r="BC26" s="8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85"/>
    </row>
    <row r="27" spans="1:66" ht="18.75" customHeight="1" x14ac:dyDescent="0.15">
      <c r="A27" s="77"/>
      <c r="B27" s="78"/>
      <c r="C27" s="79"/>
      <c r="D27" s="77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9"/>
      <c r="P27" s="86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8"/>
      <c r="AD27" s="68"/>
      <c r="AE27" s="69"/>
      <c r="AF27" s="69"/>
      <c r="AG27" s="69"/>
      <c r="AH27" s="70"/>
      <c r="AI27" s="86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8"/>
      <c r="AZ27" s="68"/>
      <c r="BA27" s="69"/>
      <c r="BB27" s="69"/>
      <c r="BC27" s="69"/>
      <c r="BD27" s="69"/>
      <c r="BE27" s="69"/>
      <c r="BF27" s="69"/>
      <c r="BG27" s="69"/>
      <c r="BH27" s="69"/>
      <c r="BI27" s="69"/>
      <c r="BJ27" s="69"/>
      <c r="BK27" s="69"/>
      <c r="BL27" s="69"/>
      <c r="BM27" s="69"/>
      <c r="BN27" s="70"/>
    </row>
    <row r="28" spans="1:66" ht="18.75" customHeight="1" x14ac:dyDescent="0.15">
      <c r="A28" s="74">
        <v>2</v>
      </c>
      <c r="B28" s="75"/>
      <c r="C28" s="76"/>
      <c r="D28" s="74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6"/>
      <c r="P28" s="80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2"/>
      <c r="AD28" s="83"/>
      <c r="AE28" s="84"/>
      <c r="AF28" s="84"/>
      <c r="AG28" s="84"/>
      <c r="AH28" s="85"/>
      <c r="AI28" s="80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2"/>
      <c r="AZ28" s="83"/>
      <c r="BA28" s="84"/>
      <c r="BB28" s="84"/>
      <c r="BC28" s="84"/>
      <c r="BD28" s="84"/>
      <c r="BE28" s="84"/>
      <c r="BF28" s="84"/>
      <c r="BG28" s="84"/>
      <c r="BH28" s="84"/>
      <c r="BI28" s="84"/>
      <c r="BJ28" s="84"/>
      <c r="BK28" s="84"/>
      <c r="BL28" s="84"/>
      <c r="BM28" s="84"/>
      <c r="BN28" s="85"/>
    </row>
    <row r="29" spans="1:66" ht="18.75" customHeight="1" x14ac:dyDescent="0.15">
      <c r="A29" s="77"/>
      <c r="B29" s="78"/>
      <c r="C29" s="79"/>
      <c r="D29" s="77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9"/>
      <c r="P29" s="86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8"/>
      <c r="AD29" s="68"/>
      <c r="AE29" s="69"/>
      <c r="AF29" s="69"/>
      <c r="AG29" s="69"/>
      <c r="AH29" s="70"/>
      <c r="AI29" s="86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8"/>
      <c r="AZ29" s="68"/>
      <c r="BA29" s="69"/>
      <c r="BB29" s="69"/>
      <c r="BC29" s="69"/>
      <c r="BD29" s="69"/>
      <c r="BE29" s="69"/>
      <c r="BF29" s="69"/>
      <c r="BG29" s="69"/>
      <c r="BH29" s="69"/>
      <c r="BI29" s="69"/>
      <c r="BJ29" s="69"/>
      <c r="BK29" s="69"/>
      <c r="BL29" s="69"/>
      <c r="BM29" s="69"/>
      <c r="BN29" s="70"/>
    </row>
    <row r="30" spans="1:66" ht="18.75" customHeight="1" x14ac:dyDescent="0.15">
      <c r="A30" s="74">
        <v>3</v>
      </c>
      <c r="B30" s="75"/>
      <c r="C30" s="76"/>
      <c r="D30" s="74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6"/>
      <c r="P30" s="80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2"/>
      <c r="AD30" s="83"/>
      <c r="AE30" s="84"/>
      <c r="AF30" s="84"/>
      <c r="AG30" s="84"/>
      <c r="AH30" s="85"/>
      <c r="AI30" s="80"/>
      <c r="AJ30" s="81"/>
      <c r="AK30" s="81"/>
      <c r="AL30" s="81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2"/>
      <c r="AZ30" s="83"/>
      <c r="BA30" s="84"/>
      <c r="BB30" s="84"/>
      <c r="BC30" s="8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85"/>
    </row>
    <row r="31" spans="1:66" ht="18.75" customHeight="1" x14ac:dyDescent="0.15">
      <c r="A31" s="77"/>
      <c r="B31" s="78"/>
      <c r="C31" s="79"/>
      <c r="D31" s="77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9"/>
      <c r="P31" s="86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8"/>
      <c r="AD31" s="68"/>
      <c r="AE31" s="69"/>
      <c r="AF31" s="69"/>
      <c r="AG31" s="69"/>
      <c r="AH31" s="70"/>
      <c r="AI31" s="86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8"/>
      <c r="AZ31" s="68"/>
      <c r="BA31" s="69"/>
      <c r="BB31" s="69"/>
      <c r="BC31" s="69"/>
      <c r="BD31" s="69"/>
      <c r="BE31" s="69"/>
      <c r="BF31" s="69"/>
      <c r="BG31" s="69"/>
      <c r="BH31" s="69"/>
      <c r="BI31" s="69"/>
      <c r="BJ31" s="69"/>
      <c r="BK31" s="69"/>
      <c r="BL31" s="69"/>
      <c r="BM31" s="69"/>
      <c r="BN31" s="70"/>
    </row>
    <row r="32" spans="1:66" ht="18.75" customHeight="1" x14ac:dyDescent="0.15">
      <c r="A32" s="74">
        <v>4</v>
      </c>
      <c r="B32" s="75"/>
      <c r="C32" s="76"/>
      <c r="D32" s="74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6"/>
      <c r="P32" s="80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2"/>
      <c r="AD32" s="83"/>
      <c r="AE32" s="84"/>
      <c r="AF32" s="84"/>
      <c r="AG32" s="84"/>
      <c r="AH32" s="85"/>
      <c r="AI32" s="80"/>
      <c r="AJ32" s="81"/>
      <c r="AK32" s="81"/>
      <c r="AL32" s="81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2"/>
      <c r="AZ32" s="83"/>
      <c r="BA32" s="84"/>
      <c r="BB32" s="84"/>
      <c r="BC32" s="84"/>
      <c r="BD32" s="84"/>
      <c r="BE32" s="84"/>
      <c r="BF32" s="84"/>
      <c r="BG32" s="84"/>
      <c r="BH32" s="84"/>
      <c r="BI32" s="84"/>
      <c r="BJ32" s="84"/>
      <c r="BK32" s="84"/>
      <c r="BL32" s="84"/>
      <c r="BM32" s="84"/>
      <c r="BN32" s="85"/>
    </row>
    <row r="33" spans="1:114" ht="18.75" customHeight="1" x14ac:dyDescent="0.15">
      <c r="A33" s="77"/>
      <c r="B33" s="78"/>
      <c r="C33" s="79"/>
      <c r="D33" s="77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9"/>
      <c r="P33" s="86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8"/>
      <c r="AD33" s="68"/>
      <c r="AE33" s="69"/>
      <c r="AF33" s="69"/>
      <c r="AG33" s="69"/>
      <c r="AH33" s="70"/>
      <c r="AI33" s="86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8"/>
      <c r="AZ33" s="68"/>
      <c r="BA33" s="69"/>
      <c r="BB33" s="69"/>
      <c r="BC33" s="69"/>
      <c r="BD33" s="69"/>
      <c r="BE33" s="69"/>
      <c r="BF33" s="69"/>
      <c r="BG33" s="69"/>
      <c r="BH33" s="69"/>
      <c r="BI33" s="69"/>
      <c r="BJ33" s="69"/>
      <c r="BK33" s="69"/>
      <c r="BL33" s="69"/>
      <c r="BM33" s="69"/>
      <c r="BN33" s="70"/>
    </row>
    <row r="34" spans="1:114" ht="18.75" customHeight="1" x14ac:dyDescent="0.15">
      <c r="A34" s="74">
        <v>5</v>
      </c>
      <c r="B34" s="75"/>
      <c r="C34" s="76"/>
      <c r="D34" s="74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6"/>
      <c r="P34" s="80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2"/>
      <c r="AD34" s="83"/>
      <c r="AE34" s="84"/>
      <c r="AF34" s="84"/>
      <c r="AG34" s="84"/>
      <c r="AH34" s="85"/>
      <c r="AI34" s="80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2"/>
      <c r="AZ34" s="83"/>
      <c r="BA34" s="84"/>
      <c r="BB34" s="84"/>
      <c r="BC34" s="8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85"/>
    </row>
    <row r="35" spans="1:114" ht="18.75" customHeight="1" x14ac:dyDescent="0.15">
      <c r="A35" s="77"/>
      <c r="B35" s="78"/>
      <c r="C35" s="79"/>
      <c r="D35" s="77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9"/>
      <c r="P35" s="86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8"/>
      <c r="AD35" s="68"/>
      <c r="AE35" s="69"/>
      <c r="AF35" s="69"/>
      <c r="AG35" s="69"/>
      <c r="AH35" s="70"/>
      <c r="AI35" s="86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8"/>
      <c r="AZ35" s="68"/>
      <c r="BA35" s="69"/>
      <c r="BB35" s="69"/>
      <c r="BC35" s="69"/>
      <c r="BD35" s="69"/>
      <c r="BE35" s="69"/>
      <c r="BF35" s="69"/>
      <c r="BG35" s="69"/>
      <c r="BH35" s="69"/>
      <c r="BI35" s="69"/>
      <c r="BJ35" s="69"/>
      <c r="BK35" s="69"/>
      <c r="BL35" s="69"/>
      <c r="BM35" s="69"/>
      <c r="BN35" s="70"/>
    </row>
    <row r="36" spans="1:114" ht="18.75" customHeight="1" x14ac:dyDescent="0.15">
      <c r="A36" s="74">
        <v>6</v>
      </c>
      <c r="B36" s="75"/>
      <c r="C36" s="76"/>
      <c r="D36" s="74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6"/>
      <c r="P36" s="80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2"/>
      <c r="AD36" s="83"/>
      <c r="AE36" s="84"/>
      <c r="AF36" s="84"/>
      <c r="AG36" s="84"/>
      <c r="AH36" s="85"/>
      <c r="AI36" s="80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2"/>
      <c r="AZ36" s="83"/>
      <c r="BA36" s="84"/>
      <c r="BB36" s="84"/>
      <c r="BC36" s="8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85"/>
    </row>
    <row r="37" spans="1:114" ht="18.75" customHeight="1" x14ac:dyDescent="0.15">
      <c r="A37" s="77"/>
      <c r="B37" s="78"/>
      <c r="C37" s="79"/>
      <c r="D37" s="77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9"/>
      <c r="P37" s="86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8"/>
      <c r="AD37" s="68"/>
      <c r="AE37" s="69"/>
      <c r="AF37" s="69"/>
      <c r="AG37" s="69"/>
      <c r="AH37" s="70"/>
      <c r="AI37" s="86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8"/>
      <c r="AZ37" s="68"/>
      <c r="BA37" s="69"/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70"/>
    </row>
    <row r="38" spans="1:114" ht="18.75" customHeight="1" x14ac:dyDescent="0.15">
      <c r="A38" s="74">
        <v>7</v>
      </c>
      <c r="B38" s="75"/>
      <c r="C38" s="76"/>
      <c r="D38" s="74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6"/>
      <c r="P38" s="80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2"/>
      <c r="AD38" s="83"/>
      <c r="AE38" s="84"/>
      <c r="AF38" s="84"/>
      <c r="AG38" s="84"/>
      <c r="AH38" s="85"/>
      <c r="AI38" s="80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2"/>
      <c r="AZ38" s="83"/>
      <c r="BA38" s="84"/>
      <c r="BB38" s="84"/>
      <c r="BC38" s="8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85"/>
    </row>
    <row r="39" spans="1:114" ht="18.75" customHeight="1" x14ac:dyDescent="0.15">
      <c r="A39" s="77"/>
      <c r="B39" s="78"/>
      <c r="C39" s="79"/>
      <c r="D39" s="77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9"/>
      <c r="P39" s="86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8"/>
      <c r="AD39" s="68"/>
      <c r="AE39" s="69"/>
      <c r="AF39" s="69"/>
      <c r="AG39" s="69"/>
      <c r="AH39" s="70"/>
      <c r="AI39" s="86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8"/>
      <c r="AZ39" s="68"/>
      <c r="BA39" s="69"/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70"/>
    </row>
    <row r="40" spans="1:114" s="12" customFormat="1" ht="13.5" customHeight="1" x14ac:dyDescent="0.1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</row>
    <row r="41" spans="1:114" ht="23.25" customHeight="1" x14ac:dyDescent="0.15">
      <c r="A41" s="1" t="s">
        <v>71</v>
      </c>
      <c r="AK41" s="1" t="s">
        <v>72</v>
      </c>
    </row>
    <row r="42" spans="1:114" ht="9" customHeight="1" x14ac:dyDescent="0.15"/>
    <row r="43" spans="1:114" ht="26.25" customHeight="1" x14ac:dyDescent="0.15">
      <c r="A43" s="9" t="s">
        <v>33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</row>
    <row r="44" spans="1:114" ht="14.25" customHeight="1" x14ac:dyDescent="0.1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</row>
    <row r="45" spans="1:114" ht="21" customHeight="1" x14ac:dyDescent="0.15">
      <c r="A45" s="9" t="s">
        <v>31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10"/>
      <c r="AJ45" s="10"/>
      <c r="AK45" s="9" t="s">
        <v>32</v>
      </c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</row>
    <row r="46" spans="1:114" ht="15" customHeight="1" x14ac:dyDescent="0.1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</row>
    <row r="47" spans="1:114" ht="15.75" customHeight="1" x14ac:dyDescent="0.15"/>
    <row r="48" spans="1:114" s="10" customFormat="1" ht="15.75" customHeight="1" x14ac:dyDescent="0.15">
      <c r="AF48" s="71"/>
      <c r="AG48" s="71"/>
      <c r="AH48" s="71"/>
      <c r="AI48" s="72"/>
      <c r="AJ48" s="72"/>
      <c r="AK48" s="72"/>
      <c r="AL48" s="73"/>
      <c r="AM48" s="73"/>
      <c r="AN48" s="73"/>
      <c r="CZ48" s="1"/>
    </row>
  </sheetData>
  <mergeCells count="158">
    <mergeCell ref="AF1:AH1"/>
    <mergeCell ref="AI1:AK1"/>
    <mergeCell ref="AL1:AN1"/>
    <mergeCell ref="E2:BJ2"/>
    <mergeCell ref="A3:BR3"/>
    <mergeCell ref="E5:G5"/>
    <mergeCell ref="H5:I5"/>
    <mergeCell ref="J5:L5"/>
    <mergeCell ref="M5:N5"/>
    <mergeCell ref="A12:C12"/>
    <mergeCell ref="D12:O12"/>
    <mergeCell ref="P12:AC12"/>
    <mergeCell ref="AD12:AH12"/>
    <mergeCell ref="AI12:AY12"/>
    <mergeCell ref="AZ12:BN12"/>
    <mergeCell ref="B6:BB6"/>
    <mergeCell ref="E7:BN7"/>
    <mergeCell ref="A9:U9"/>
    <mergeCell ref="A11:C11"/>
    <mergeCell ref="D11:O11"/>
    <mergeCell ref="P11:AC11"/>
    <mergeCell ref="AD11:AH11"/>
    <mergeCell ref="AI11:AY11"/>
    <mergeCell ref="AZ11:BN11"/>
    <mergeCell ref="A14:C14"/>
    <mergeCell ref="D14:O14"/>
    <mergeCell ref="P14:AC14"/>
    <mergeCell ref="AD14:AH14"/>
    <mergeCell ref="AI14:AY14"/>
    <mergeCell ref="AZ14:BN14"/>
    <mergeCell ref="A13:C13"/>
    <mergeCell ref="D13:O13"/>
    <mergeCell ref="P13:AC13"/>
    <mergeCell ref="AD13:AH13"/>
    <mergeCell ref="AI13:AY13"/>
    <mergeCell ref="AZ13:BN13"/>
    <mergeCell ref="A16:C16"/>
    <mergeCell ref="D16:O16"/>
    <mergeCell ref="P16:AC16"/>
    <mergeCell ref="AD16:AH16"/>
    <mergeCell ref="AI16:AY16"/>
    <mergeCell ref="AZ16:BN16"/>
    <mergeCell ref="A15:C15"/>
    <mergeCell ref="D15:O15"/>
    <mergeCell ref="P15:AC15"/>
    <mergeCell ref="AD15:AH15"/>
    <mergeCell ref="AI15:AY15"/>
    <mergeCell ref="AZ15:BN15"/>
    <mergeCell ref="A18:C18"/>
    <mergeCell ref="D18:O18"/>
    <mergeCell ref="P18:AC18"/>
    <mergeCell ref="AD18:AH18"/>
    <mergeCell ref="AI18:AY18"/>
    <mergeCell ref="AZ18:BN18"/>
    <mergeCell ref="A17:C17"/>
    <mergeCell ref="D17:O17"/>
    <mergeCell ref="P17:AC17"/>
    <mergeCell ref="AD17:AH17"/>
    <mergeCell ref="AI17:AY17"/>
    <mergeCell ref="AZ17:BN17"/>
    <mergeCell ref="AZ21:BN21"/>
    <mergeCell ref="A20:C20"/>
    <mergeCell ref="D20:O20"/>
    <mergeCell ref="P20:AC20"/>
    <mergeCell ref="AD20:AH20"/>
    <mergeCell ref="AI20:AY20"/>
    <mergeCell ref="AZ20:BN20"/>
    <mergeCell ref="A19:C19"/>
    <mergeCell ref="D19:O19"/>
    <mergeCell ref="P19:AC19"/>
    <mergeCell ref="AD19:AH19"/>
    <mergeCell ref="AI19:AY19"/>
    <mergeCell ref="AZ19:BN19"/>
    <mergeCell ref="A23:P23"/>
    <mergeCell ref="A25:C25"/>
    <mergeCell ref="D25:O25"/>
    <mergeCell ref="P25:AC25"/>
    <mergeCell ref="AD25:AH25"/>
    <mergeCell ref="AI25:AY25"/>
    <mergeCell ref="A21:C21"/>
    <mergeCell ref="D21:O21"/>
    <mergeCell ref="P21:AC21"/>
    <mergeCell ref="AD21:AH21"/>
    <mergeCell ref="AI21:AY21"/>
    <mergeCell ref="AZ25:BN25"/>
    <mergeCell ref="A26:C27"/>
    <mergeCell ref="D26:O27"/>
    <mergeCell ref="P26:AC26"/>
    <mergeCell ref="AD26:AH26"/>
    <mergeCell ref="AI26:AY26"/>
    <mergeCell ref="AZ26:BN26"/>
    <mergeCell ref="P27:AC27"/>
    <mergeCell ref="AD27:AH27"/>
    <mergeCell ref="AI27:AY27"/>
    <mergeCell ref="AZ27:BN27"/>
    <mergeCell ref="A28:C29"/>
    <mergeCell ref="D28:O29"/>
    <mergeCell ref="P28:AC28"/>
    <mergeCell ref="AD28:AH28"/>
    <mergeCell ref="AI28:AY28"/>
    <mergeCell ref="AZ28:BN28"/>
    <mergeCell ref="P29:AC29"/>
    <mergeCell ref="AD29:AH29"/>
    <mergeCell ref="AI29:AY29"/>
    <mergeCell ref="AZ29:BN29"/>
    <mergeCell ref="A30:C31"/>
    <mergeCell ref="D30:O31"/>
    <mergeCell ref="P30:AC30"/>
    <mergeCell ref="AD30:AH30"/>
    <mergeCell ref="AI30:AY30"/>
    <mergeCell ref="AZ30:BN30"/>
    <mergeCell ref="P31:AC31"/>
    <mergeCell ref="AD31:AH31"/>
    <mergeCell ref="AI31:AY31"/>
    <mergeCell ref="AZ31:BN31"/>
    <mergeCell ref="A32:C33"/>
    <mergeCell ref="D32:O33"/>
    <mergeCell ref="P32:AC32"/>
    <mergeCell ref="AD32:AH32"/>
    <mergeCell ref="AI32:AY32"/>
    <mergeCell ref="AZ32:BN32"/>
    <mergeCell ref="P33:AC33"/>
    <mergeCell ref="AD33:AH33"/>
    <mergeCell ref="AI33:AY33"/>
    <mergeCell ref="AZ33:BN33"/>
    <mergeCell ref="A34:C35"/>
    <mergeCell ref="D34:O35"/>
    <mergeCell ref="P34:AC34"/>
    <mergeCell ref="AD34:AH34"/>
    <mergeCell ref="AI34:AY34"/>
    <mergeCell ref="AZ34:BN34"/>
    <mergeCell ref="P35:AC35"/>
    <mergeCell ref="AD35:AH35"/>
    <mergeCell ref="AI35:AY35"/>
    <mergeCell ref="AZ35:BN35"/>
    <mergeCell ref="A36:C37"/>
    <mergeCell ref="D36:O37"/>
    <mergeCell ref="P36:AC36"/>
    <mergeCell ref="AD36:AH36"/>
    <mergeCell ref="AI36:AY36"/>
    <mergeCell ref="AZ36:BN36"/>
    <mergeCell ref="P37:AC37"/>
    <mergeCell ref="AD37:AH37"/>
    <mergeCell ref="AI37:AY37"/>
    <mergeCell ref="AZ39:BN39"/>
    <mergeCell ref="AF48:AH48"/>
    <mergeCell ref="AI48:AK48"/>
    <mergeCell ref="AL48:AN48"/>
    <mergeCell ref="AZ37:BN37"/>
    <mergeCell ref="A38:C39"/>
    <mergeCell ref="D38:O39"/>
    <mergeCell ref="P38:AC38"/>
    <mergeCell ref="AD38:AH38"/>
    <mergeCell ref="AI38:AY38"/>
    <mergeCell ref="AZ38:BN38"/>
    <mergeCell ref="P39:AC39"/>
    <mergeCell ref="AD39:AH39"/>
    <mergeCell ref="AI39:AY39"/>
  </mergeCells>
  <phoneticPr fontId="2"/>
  <pageMargins left="0.70866141732283472" right="0.59055118110236227" top="0.59055118110236227" bottom="0.31496062992125984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5・6全日本LB</vt:lpstr>
      <vt:lpstr>'5・6全日本LB'!Print_Area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2026-02-26T11:11:07Z</dcterms:modified>
</cp:coreProperties>
</file>